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Sheet1!$A$1:$E$44</definedName>
  </definedNames>
  <calcPr calcId="144525"/>
</workbook>
</file>

<file path=xl/sharedStrings.xml><?xml version="1.0" encoding="utf-8"?>
<sst xmlns="http://schemas.openxmlformats.org/spreadsheetml/2006/main" count="57" uniqueCount="49">
  <si>
    <t>学院</t>
  </si>
  <si>
    <r>
      <rPr>
        <b/>
        <sz val="8"/>
        <color theme="1"/>
        <rFont val="宋体"/>
        <charset val="134"/>
        <scheme val="minor"/>
      </rPr>
      <t xml:space="preserve">全日制本科、研究生在校生总数
</t>
    </r>
    <r>
      <rPr>
        <b/>
        <sz val="8"/>
        <color theme="1"/>
        <rFont val="宋体"/>
        <charset val="134"/>
      </rPr>
      <t>(人）</t>
    </r>
  </si>
  <si>
    <t>按省组委要求
动员15%计算
参赛学生数（人）</t>
  </si>
  <si>
    <t>以每项目团队5人为参考
测算报名项目达标数
（个）</t>
  </si>
  <si>
    <t>是否第七届大赛优秀组织奖</t>
  </si>
  <si>
    <t>经济与管理学院</t>
  </si>
  <si>
    <t>是</t>
  </si>
  <si>
    <t>文学院</t>
  </si>
  <si>
    <t>物理与电信工程学院</t>
  </si>
  <si>
    <t>外国语言文化学院</t>
  </si>
  <si>
    <t>软件学院</t>
  </si>
  <si>
    <t>数学科学学院</t>
  </si>
  <si>
    <t>心理学院</t>
  </si>
  <si>
    <t>化学学院</t>
  </si>
  <si>
    <t>政治与公共管理学院</t>
  </si>
  <si>
    <t>教育信息技术学院</t>
  </si>
  <si>
    <t>计算机学院</t>
  </si>
  <si>
    <t>教育科学学院</t>
  </si>
  <si>
    <t>体育科学学院</t>
  </si>
  <si>
    <t>生命科学学院</t>
  </si>
  <si>
    <t>信息光电子科技学院</t>
  </si>
  <si>
    <t>历史文化学院</t>
  </si>
  <si>
    <t>地理科学学院</t>
  </si>
  <si>
    <t>法学院</t>
  </si>
  <si>
    <t>美术学院</t>
  </si>
  <si>
    <t>音乐学院</t>
  </si>
  <si>
    <t>国际商学院</t>
  </si>
  <si>
    <t>哲学与社会发展学院</t>
  </si>
  <si>
    <t>城市文化学院</t>
  </si>
  <si>
    <t>旅游管理学院</t>
  </si>
  <si>
    <t>马克思主义学院</t>
  </si>
  <si>
    <t>汕尾校区行知书院</t>
  </si>
  <si>
    <t>环境学院</t>
  </si>
  <si>
    <t>华南先进光电子研究院</t>
  </si>
  <si>
    <t>职业教育学院</t>
  </si>
  <si>
    <t>生物光子学研究院</t>
  </si>
  <si>
    <t>南海校区工学部</t>
  </si>
  <si>
    <t>半导体科学与技术学院</t>
  </si>
  <si>
    <t>国际文化学院</t>
  </si>
  <si>
    <t>教师教育学部</t>
  </si>
  <si>
    <t>阿伯丁数据科学与人工智能学院</t>
  </si>
  <si>
    <t>科学技术与社会研究院</t>
  </si>
  <si>
    <t>脑科学与康复医学研究院</t>
  </si>
  <si>
    <t>电子与信息工程学院</t>
  </si>
  <si>
    <t>人工智能学院</t>
  </si>
  <si>
    <t>量子物质研究院</t>
  </si>
  <si>
    <t>粤港澳大湾区教师教育学院</t>
  </si>
  <si>
    <t>合计</t>
  </si>
  <si>
    <t>注：
1.晋级校级复赛名额分配规则：以系统成功报名项目数为准，项目数≤10个的，晋级名额不超过1个；项目数超过10个后，每增加10个项目，增加1个晋级名额。 
2.获得第七届大赛优秀组织奖的学院（国赛获奖项目团队所在学院，参赛学生人数达到15%的学院），另外增加2个晋级名额。 
3.如上述数据有出入，请联系黄老师18665582933更正，微信同号。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</si>
</sst>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8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6" borderId="4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8" fillId="22" borderId="8" applyNumberFormat="0" applyAlignment="0" applyProtection="0">
      <alignment vertical="center"/>
    </xf>
    <xf numFmtId="0" fontId="20" fillId="22" borderId="3" applyNumberFormat="0" applyAlignment="0" applyProtection="0">
      <alignment vertical="center"/>
    </xf>
    <xf numFmtId="0" fontId="21" fillId="26" borderId="9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4" fillId="0" borderId="1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>
      <alignment vertical="center"/>
    </xf>
    <xf numFmtId="0" fontId="4" fillId="0" borderId="1" xfId="0" applyNumberFormat="1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4"/>
  <sheetViews>
    <sheetView tabSelected="1" workbookViewId="0">
      <selection activeCell="H13" sqref="H13"/>
    </sheetView>
  </sheetViews>
  <sheetFormatPr defaultColWidth="8.725" defaultRowHeight="13.5" outlineLevelCol="4"/>
  <cols>
    <col min="1" max="1" width="25.6333333333333" style="1" customWidth="1"/>
    <col min="2" max="2" width="16.3666666666667" customWidth="1"/>
    <col min="3" max="3" width="14.375" customWidth="1"/>
    <col min="4" max="4" width="17.75" customWidth="1"/>
    <col min="5" max="5" width="9.90833333333333" customWidth="1"/>
  </cols>
  <sheetData>
    <row r="1" ht="48" customHeight="1" spans="1:5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spans="1:5">
      <c r="A2" s="4" t="s">
        <v>5</v>
      </c>
      <c r="B2" s="5">
        <v>3421</v>
      </c>
      <c r="C2" s="6">
        <f>B2*0.15</f>
        <v>513.15</v>
      </c>
      <c r="D2" s="6">
        <f>C2/5</f>
        <v>102.63</v>
      </c>
      <c r="E2" s="7" t="s">
        <v>6</v>
      </c>
    </row>
    <row r="3" spans="1:5">
      <c r="A3" s="4" t="s">
        <v>7</v>
      </c>
      <c r="B3" s="5">
        <v>2666</v>
      </c>
      <c r="C3" s="6">
        <f t="shared" ref="C3:C42" si="0">B3*0.15</f>
        <v>399.9</v>
      </c>
      <c r="D3" s="6">
        <f t="shared" ref="D3:D42" si="1">C3/5</f>
        <v>79.98</v>
      </c>
      <c r="E3" s="8"/>
    </row>
    <row r="4" spans="1:5">
      <c r="A4" s="4" t="s">
        <v>8</v>
      </c>
      <c r="B4" s="5">
        <v>2361</v>
      </c>
      <c r="C4" s="6">
        <f t="shared" si="0"/>
        <v>354.15</v>
      </c>
      <c r="D4" s="6">
        <f t="shared" si="1"/>
        <v>70.83</v>
      </c>
      <c r="E4" s="7" t="s">
        <v>6</v>
      </c>
    </row>
    <row r="5" spans="1:5">
      <c r="A5" s="4" t="s">
        <v>9</v>
      </c>
      <c r="B5" s="5">
        <v>2006</v>
      </c>
      <c r="C5" s="6">
        <f t="shared" si="0"/>
        <v>300.9</v>
      </c>
      <c r="D5" s="6">
        <f t="shared" si="1"/>
        <v>60.18</v>
      </c>
      <c r="E5" s="7" t="s">
        <v>6</v>
      </c>
    </row>
    <row r="6" spans="1:5">
      <c r="A6" s="4" t="s">
        <v>10</v>
      </c>
      <c r="B6" s="5">
        <v>1854</v>
      </c>
      <c r="C6" s="6">
        <f t="shared" si="0"/>
        <v>278.1</v>
      </c>
      <c r="D6" s="6">
        <f t="shared" si="1"/>
        <v>55.62</v>
      </c>
      <c r="E6" s="8"/>
    </row>
    <row r="7" spans="1:5">
      <c r="A7" s="4" t="s">
        <v>11</v>
      </c>
      <c r="B7" s="5">
        <v>1841</v>
      </c>
      <c r="C7" s="6">
        <f t="shared" si="0"/>
        <v>276.15</v>
      </c>
      <c r="D7" s="6">
        <f t="shared" si="1"/>
        <v>55.23</v>
      </c>
      <c r="E7" s="8"/>
    </row>
    <row r="8" spans="1:5">
      <c r="A8" s="4" t="s">
        <v>12</v>
      </c>
      <c r="B8" s="5">
        <v>1739</v>
      </c>
      <c r="C8" s="6">
        <f t="shared" si="0"/>
        <v>260.85</v>
      </c>
      <c r="D8" s="6">
        <f t="shared" si="1"/>
        <v>52.17</v>
      </c>
      <c r="E8" s="8"/>
    </row>
    <row r="9" spans="1:5">
      <c r="A9" s="4" t="s">
        <v>13</v>
      </c>
      <c r="B9" s="5">
        <v>1699</v>
      </c>
      <c r="C9" s="6">
        <f t="shared" si="0"/>
        <v>254.85</v>
      </c>
      <c r="D9" s="6">
        <f t="shared" si="1"/>
        <v>50.97</v>
      </c>
      <c r="E9" s="7" t="s">
        <v>6</v>
      </c>
    </row>
    <row r="10" spans="1:5">
      <c r="A10" s="4" t="s">
        <v>14</v>
      </c>
      <c r="B10" s="5">
        <v>1639</v>
      </c>
      <c r="C10" s="6">
        <f t="shared" si="0"/>
        <v>245.85</v>
      </c>
      <c r="D10" s="6">
        <f t="shared" si="1"/>
        <v>49.17</v>
      </c>
      <c r="E10" s="8"/>
    </row>
    <row r="11" spans="1:5">
      <c r="A11" s="4" t="s">
        <v>15</v>
      </c>
      <c r="B11" s="5">
        <v>1638</v>
      </c>
      <c r="C11" s="6">
        <f t="shared" si="0"/>
        <v>245.7</v>
      </c>
      <c r="D11" s="6">
        <f t="shared" si="1"/>
        <v>49.14</v>
      </c>
      <c r="E11" s="7" t="s">
        <v>6</v>
      </c>
    </row>
    <row r="12" spans="1:5">
      <c r="A12" s="4" t="s">
        <v>16</v>
      </c>
      <c r="B12" s="5">
        <v>1588</v>
      </c>
      <c r="C12" s="6">
        <f t="shared" si="0"/>
        <v>238.2</v>
      </c>
      <c r="D12" s="6">
        <f t="shared" si="1"/>
        <v>47.64</v>
      </c>
      <c r="E12" s="8"/>
    </row>
    <row r="13" spans="1:5">
      <c r="A13" s="4" t="s">
        <v>17</v>
      </c>
      <c r="B13" s="5">
        <v>1544</v>
      </c>
      <c r="C13" s="6">
        <f t="shared" si="0"/>
        <v>231.6</v>
      </c>
      <c r="D13" s="6">
        <f t="shared" si="1"/>
        <v>46.32</v>
      </c>
      <c r="E13" s="8"/>
    </row>
    <row r="14" spans="1:5">
      <c r="A14" s="4" t="s">
        <v>18</v>
      </c>
      <c r="B14" s="5">
        <v>1512</v>
      </c>
      <c r="C14" s="6">
        <f t="shared" si="0"/>
        <v>226.8</v>
      </c>
      <c r="D14" s="6">
        <f t="shared" si="1"/>
        <v>45.36</v>
      </c>
      <c r="E14" s="8"/>
    </row>
    <row r="15" spans="1:5">
      <c r="A15" s="4" t="s">
        <v>19</v>
      </c>
      <c r="B15" s="5">
        <v>1488</v>
      </c>
      <c r="C15" s="6">
        <f t="shared" si="0"/>
        <v>223.2</v>
      </c>
      <c r="D15" s="6">
        <f t="shared" si="1"/>
        <v>44.64</v>
      </c>
      <c r="E15" s="8"/>
    </row>
    <row r="16" spans="1:5">
      <c r="A16" s="4" t="s">
        <v>20</v>
      </c>
      <c r="B16" s="5">
        <v>1430</v>
      </c>
      <c r="C16" s="6">
        <f t="shared" si="0"/>
        <v>214.5</v>
      </c>
      <c r="D16" s="6">
        <f t="shared" si="1"/>
        <v>42.9</v>
      </c>
      <c r="E16" s="8"/>
    </row>
    <row r="17" spans="1:5">
      <c r="A17" s="4" t="s">
        <v>21</v>
      </c>
      <c r="B17" s="5">
        <v>1272</v>
      </c>
      <c r="C17" s="6">
        <f t="shared" si="0"/>
        <v>190.8</v>
      </c>
      <c r="D17" s="6">
        <f t="shared" si="1"/>
        <v>38.16</v>
      </c>
      <c r="E17" s="8"/>
    </row>
    <row r="18" spans="1:5">
      <c r="A18" s="4" t="s">
        <v>22</v>
      </c>
      <c r="B18" s="5">
        <v>1228</v>
      </c>
      <c r="C18" s="6">
        <f t="shared" si="0"/>
        <v>184.2</v>
      </c>
      <c r="D18" s="6">
        <f t="shared" si="1"/>
        <v>36.84</v>
      </c>
      <c r="E18" s="7" t="s">
        <v>6</v>
      </c>
    </row>
    <row r="19" spans="1:5">
      <c r="A19" s="4" t="s">
        <v>23</v>
      </c>
      <c r="B19" s="5">
        <v>1228</v>
      </c>
      <c r="C19" s="6">
        <f t="shared" si="0"/>
        <v>184.2</v>
      </c>
      <c r="D19" s="6">
        <f t="shared" si="1"/>
        <v>36.84</v>
      </c>
      <c r="E19" s="8"/>
    </row>
    <row r="20" spans="1:5">
      <c r="A20" s="4" t="s">
        <v>24</v>
      </c>
      <c r="B20" s="5">
        <v>1167</v>
      </c>
      <c r="C20" s="6">
        <f t="shared" si="0"/>
        <v>175.05</v>
      </c>
      <c r="D20" s="6">
        <f t="shared" si="1"/>
        <v>35.01</v>
      </c>
      <c r="E20" s="8"/>
    </row>
    <row r="21" spans="1:5">
      <c r="A21" s="4" t="s">
        <v>25</v>
      </c>
      <c r="B21" s="5">
        <v>1067</v>
      </c>
      <c r="C21" s="6">
        <f t="shared" si="0"/>
        <v>160.05</v>
      </c>
      <c r="D21" s="6">
        <f t="shared" si="1"/>
        <v>32.01</v>
      </c>
      <c r="E21" s="8"/>
    </row>
    <row r="22" spans="1:5">
      <c r="A22" s="4" t="s">
        <v>26</v>
      </c>
      <c r="B22" s="5">
        <v>1011</v>
      </c>
      <c r="C22" s="6">
        <f t="shared" si="0"/>
        <v>151.65</v>
      </c>
      <c r="D22" s="6">
        <f t="shared" si="1"/>
        <v>30.33</v>
      </c>
      <c r="E22" s="7" t="s">
        <v>6</v>
      </c>
    </row>
    <row r="23" spans="1:5">
      <c r="A23" s="4" t="s">
        <v>27</v>
      </c>
      <c r="B23" s="5">
        <v>965</v>
      </c>
      <c r="C23" s="6">
        <f t="shared" si="0"/>
        <v>144.75</v>
      </c>
      <c r="D23" s="6">
        <f t="shared" si="1"/>
        <v>28.95</v>
      </c>
      <c r="E23" s="8"/>
    </row>
    <row r="24" spans="1:5">
      <c r="A24" s="4" t="s">
        <v>28</v>
      </c>
      <c r="B24" s="5">
        <v>899</v>
      </c>
      <c r="C24" s="6">
        <f t="shared" si="0"/>
        <v>134.85</v>
      </c>
      <c r="D24" s="6">
        <f t="shared" si="1"/>
        <v>26.97</v>
      </c>
      <c r="E24" s="8"/>
    </row>
    <row r="25" spans="1:5">
      <c r="A25" s="4" t="s">
        <v>29</v>
      </c>
      <c r="B25" s="5">
        <v>842</v>
      </c>
      <c r="C25" s="6">
        <f t="shared" si="0"/>
        <v>126.3</v>
      </c>
      <c r="D25" s="6">
        <f t="shared" si="1"/>
        <v>25.26</v>
      </c>
      <c r="E25" s="7" t="s">
        <v>6</v>
      </c>
    </row>
    <row r="26" spans="1:5">
      <c r="A26" s="4" t="s">
        <v>30</v>
      </c>
      <c r="B26" s="5">
        <v>738</v>
      </c>
      <c r="C26" s="6">
        <f t="shared" si="0"/>
        <v>110.7</v>
      </c>
      <c r="D26" s="6">
        <f t="shared" si="1"/>
        <v>22.14</v>
      </c>
      <c r="E26" s="8"/>
    </row>
    <row r="27" spans="1:5">
      <c r="A27" s="4" t="s">
        <v>31</v>
      </c>
      <c r="B27" s="5">
        <v>629</v>
      </c>
      <c r="C27" s="6">
        <f t="shared" si="0"/>
        <v>94.35</v>
      </c>
      <c r="D27" s="6">
        <f t="shared" si="1"/>
        <v>18.87</v>
      </c>
      <c r="E27" s="8"/>
    </row>
    <row r="28" spans="1:5">
      <c r="A28" s="4" t="s">
        <v>32</v>
      </c>
      <c r="B28" s="5">
        <v>591</v>
      </c>
      <c r="C28" s="6">
        <f t="shared" si="0"/>
        <v>88.65</v>
      </c>
      <c r="D28" s="6">
        <f t="shared" si="1"/>
        <v>17.73</v>
      </c>
      <c r="E28" s="7" t="s">
        <v>6</v>
      </c>
    </row>
    <row r="29" spans="1:5">
      <c r="A29" s="4" t="s">
        <v>33</v>
      </c>
      <c r="B29" s="5">
        <v>516</v>
      </c>
      <c r="C29" s="6">
        <f t="shared" si="0"/>
        <v>77.4</v>
      </c>
      <c r="D29" s="6">
        <f t="shared" si="1"/>
        <v>15.48</v>
      </c>
      <c r="E29" s="8"/>
    </row>
    <row r="30" spans="1:5">
      <c r="A30" s="4" t="s">
        <v>34</v>
      </c>
      <c r="B30" s="5">
        <v>468</v>
      </c>
      <c r="C30" s="6">
        <f t="shared" si="0"/>
        <v>70.2</v>
      </c>
      <c r="D30" s="6">
        <f t="shared" si="1"/>
        <v>14.04</v>
      </c>
      <c r="E30" s="8"/>
    </row>
    <row r="31" spans="1:5">
      <c r="A31" s="4" t="s">
        <v>35</v>
      </c>
      <c r="B31" s="5">
        <v>383</v>
      </c>
      <c r="C31" s="6">
        <f t="shared" si="0"/>
        <v>57.45</v>
      </c>
      <c r="D31" s="6">
        <f t="shared" si="1"/>
        <v>11.49</v>
      </c>
      <c r="E31" s="8"/>
    </row>
    <row r="32" spans="1:5">
      <c r="A32" s="4" t="s">
        <v>36</v>
      </c>
      <c r="B32" s="5">
        <v>330</v>
      </c>
      <c r="C32" s="6">
        <f t="shared" si="0"/>
        <v>49.5</v>
      </c>
      <c r="D32" s="6">
        <f t="shared" si="1"/>
        <v>9.9</v>
      </c>
      <c r="E32" s="8"/>
    </row>
    <row r="33" spans="1:5">
      <c r="A33" s="4" t="s">
        <v>37</v>
      </c>
      <c r="B33" s="5">
        <v>228</v>
      </c>
      <c r="C33" s="6">
        <f t="shared" si="0"/>
        <v>34.2</v>
      </c>
      <c r="D33" s="6">
        <f t="shared" si="1"/>
        <v>6.84</v>
      </c>
      <c r="E33" s="8"/>
    </row>
    <row r="34" spans="1:5">
      <c r="A34" s="4" t="s">
        <v>38</v>
      </c>
      <c r="B34" s="5">
        <v>217</v>
      </c>
      <c r="C34" s="6">
        <f t="shared" si="0"/>
        <v>32.55</v>
      </c>
      <c r="D34" s="6">
        <f t="shared" si="1"/>
        <v>6.51</v>
      </c>
      <c r="E34" s="8"/>
    </row>
    <row r="35" spans="1:5">
      <c r="A35" s="4" t="s">
        <v>39</v>
      </c>
      <c r="B35" s="5">
        <v>213</v>
      </c>
      <c r="C35" s="6">
        <f t="shared" si="0"/>
        <v>31.95</v>
      </c>
      <c r="D35" s="6">
        <f t="shared" si="1"/>
        <v>6.39</v>
      </c>
      <c r="E35" s="8"/>
    </row>
    <row r="36" spans="1:5">
      <c r="A36" s="9" t="s">
        <v>40</v>
      </c>
      <c r="B36" s="5">
        <v>204</v>
      </c>
      <c r="C36" s="6">
        <f t="shared" si="0"/>
        <v>30.6</v>
      </c>
      <c r="D36" s="6">
        <f t="shared" si="1"/>
        <v>6.12</v>
      </c>
      <c r="E36" s="8"/>
    </row>
    <row r="37" spans="1:5">
      <c r="A37" s="4" t="s">
        <v>41</v>
      </c>
      <c r="B37" s="5">
        <v>165</v>
      </c>
      <c r="C37" s="6">
        <f t="shared" si="0"/>
        <v>24.75</v>
      </c>
      <c r="D37" s="6">
        <f t="shared" si="1"/>
        <v>4.95</v>
      </c>
      <c r="E37" s="8"/>
    </row>
    <row r="38" spans="1:5">
      <c r="A38" s="4" t="s">
        <v>42</v>
      </c>
      <c r="B38" s="5">
        <v>123</v>
      </c>
      <c r="C38" s="6">
        <f t="shared" si="0"/>
        <v>18.45</v>
      </c>
      <c r="D38" s="6">
        <f t="shared" si="1"/>
        <v>3.69</v>
      </c>
      <c r="E38" s="8"/>
    </row>
    <row r="39" spans="1:5">
      <c r="A39" s="4" t="s">
        <v>43</v>
      </c>
      <c r="B39" s="5">
        <v>72</v>
      </c>
      <c r="C39" s="6">
        <f t="shared" si="0"/>
        <v>10.8</v>
      </c>
      <c r="D39" s="6">
        <f t="shared" si="1"/>
        <v>2.16</v>
      </c>
      <c r="E39" s="8"/>
    </row>
    <row r="40" spans="1:5">
      <c r="A40" s="4" t="s">
        <v>44</v>
      </c>
      <c r="B40" s="5">
        <v>36</v>
      </c>
      <c r="C40" s="6">
        <f t="shared" si="0"/>
        <v>5.4</v>
      </c>
      <c r="D40" s="6">
        <f t="shared" si="1"/>
        <v>1.08</v>
      </c>
      <c r="E40" s="8"/>
    </row>
    <row r="41" spans="1:5">
      <c r="A41" s="4" t="s">
        <v>45</v>
      </c>
      <c r="B41" s="5">
        <v>34</v>
      </c>
      <c r="C41" s="6">
        <f t="shared" si="0"/>
        <v>5.1</v>
      </c>
      <c r="D41" s="6">
        <f t="shared" si="1"/>
        <v>1.02</v>
      </c>
      <c r="E41" s="8"/>
    </row>
    <row r="42" spans="1:5">
      <c r="A42" s="4" t="s">
        <v>46</v>
      </c>
      <c r="B42" s="5">
        <v>19</v>
      </c>
      <c r="C42" s="6">
        <f t="shared" si="0"/>
        <v>2.85</v>
      </c>
      <c r="D42" s="6">
        <f t="shared" si="1"/>
        <v>0.57</v>
      </c>
      <c r="E42" s="8"/>
    </row>
    <row r="43" spans="1:5">
      <c r="A43" s="10" t="s">
        <v>47</v>
      </c>
      <c r="B43" s="11">
        <v>43071</v>
      </c>
      <c r="C43" s="12">
        <v>6460.65</v>
      </c>
      <c r="D43" s="12">
        <f>SUM(D2:D42)</f>
        <v>1292.13</v>
      </c>
      <c r="E43" s="13"/>
    </row>
    <row r="44" ht="71" customHeight="1" spans="1:5">
      <c r="A44" s="14" t="s">
        <v>48</v>
      </c>
      <c r="B44" s="14"/>
      <c r="C44" s="14"/>
      <c r="D44" s="14"/>
      <c r="E44" s="14"/>
    </row>
  </sheetData>
  <autoFilter ref="A1:E44">
    <extLst/>
  </autoFilter>
  <mergeCells count="1">
    <mergeCell ref="A44:E4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子健</cp:lastModifiedBy>
  <dcterms:created xsi:type="dcterms:W3CDTF">2022-03-07T17:09:00Z</dcterms:created>
  <dcterms:modified xsi:type="dcterms:W3CDTF">2022-03-25T01:59:07Z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3E92D51E66F74556BDB91AA10BD2B64E</vt:lpwstr>
  </property>
  <property fmtid="{D5CDD505-2E9C-101B-9397-08002B2CF9AE}" pid="3" name="KSOProductBuildVer">
    <vt:lpwstr>2052-11.1.0.11365</vt:lpwstr>
  </property>
  <property fmtid="{D5CDD505-2E9C-101B-9397-08002B2CF9AE}" pid="4" name="KSOReadingLayout">
    <vt:bool>true</vt:bool>
  </property>
</Properties>
</file>