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<sst xmlns="http://schemas.openxmlformats.org/spreadsheetml/2006/main" count="192" uniqueCount="113">
  <si>
    <t>小学应届语文</t>
  </si>
  <si>
    <t>A020</t>
  </si>
  <si>
    <t>A017</t>
  </si>
  <si>
    <t>A057</t>
  </si>
  <si>
    <t>A095</t>
  </si>
  <si>
    <t>A111</t>
  </si>
  <si>
    <t>A103</t>
  </si>
  <si>
    <t>A044</t>
  </si>
  <si>
    <t>A025</t>
  </si>
  <si>
    <t>A082</t>
  </si>
  <si>
    <t>A063</t>
  </si>
  <si>
    <t>A091</t>
  </si>
  <si>
    <t>A010</t>
  </si>
  <si>
    <t>小学在职语文</t>
  </si>
  <si>
    <t>B004</t>
  </si>
  <si>
    <t>B007</t>
  </si>
  <si>
    <t>初中在职语文</t>
  </si>
  <si>
    <t>C003</t>
  </si>
  <si>
    <t>C013</t>
  </si>
  <si>
    <t>C004</t>
  </si>
  <si>
    <t>C007</t>
  </si>
  <si>
    <t>小学应届数学</t>
  </si>
  <si>
    <t>D063</t>
  </si>
  <si>
    <t>D070</t>
  </si>
  <si>
    <t>D061</t>
  </si>
  <si>
    <t>D028</t>
  </si>
  <si>
    <t>小学在职数学</t>
  </si>
  <si>
    <t>E003</t>
  </si>
  <si>
    <t>初中在职数学</t>
  </si>
  <si>
    <t>F017</t>
  </si>
  <si>
    <t>F003</t>
  </si>
  <si>
    <t>F005</t>
  </si>
  <si>
    <t>F004</t>
  </si>
  <si>
    <t>小学应届英语</t>
  </si>
  <si>
    <t>G041</t>
  </si>
  <si>
    <t>G003</t>
  </si>
  <si>
    <t>小学在职英语</t>
  </si>
  <si>
    <t>H004</t>
  </si>
  <si>
    <t>H002</t>
  </si>
  <si>
    <t>I009</t>
  </si>
  <si>
    <t>I012</t>
  </si>
  <si>
    <t>I017</t>
  </si>
  <si>
    <t>I007</t>
  </si>
  <si>
    <t>初中在职思想品德</t>
  </si>
  <si>
    <t>J006</t>
  </si>
  <si>
    <t>初中在职生物</t>
  </si>
  <si>
    <t>K003</t>
  </si>
  <si>
    <t>初中在职历史</t>
  </si>
  <si>
    <t>L012</t>
  </si>
  <si>
    <t>初中应届信息技术</t>
  </si>
  <si>
    <t>M027</t>
  </si>
  <si>
    <t>初中在职地理</t>
  </si>
  <si>
    <t>N003</t>
  </si>
  <si>
    <t>小学在职信息技术</t>
  </si>
  <si>
    <t>小学应届音乐</t>
  </si>
  <si>
    <t>初中应届音乐</t>
  </si>
  <si>
    <t>小学应届美术</t>
  </si>
  <si>
    <t>初中应届美术</t>
  </si>
  <si>
    <t>小学应届体育</t>
  </si>
  <si>
    <t>初中应届体育</t>
  </si>
  <si>
    <t>缺考</t>
  </si>
  <si>
    <t>华南师范大学附属惠阳学校2014年招聘教师总成绩及进入体检人员名单</t>
  </si>
  <si>
    <t>报考科目</t>
  </si>
  <si>
    <t>职位数</t>
  </si>
  <si>
    <t>考号</t>
  </si>
  <si>
    <t>笔试成绩</t>
  </si>
  <si>
    <t>笔试折算分
（60%）</t>
  </si>
  <si>
    <t>面试成绩</t>
  </si>
  <si>
    <t>面试折算分
（40%）</t>
  </si>
  <si>
    <t>总成绩</t>
  </si>
  <si>
    <t>排名</t>
  </si>
  <si>
    <t>是否进
入体检</t>
  </si>
  <si>
    <t>B001</t>
  </si>
  <si>
    <t>C001</t>
  </si>
  <si>
    <t>C006</t>
  </si>
  <si>
    <t>D069</t>
  </si>
  <si>
    <t>D085</t>
  </si>
  <si>
    <t>E001</t>
  </si>
  <si>
    <t>F002</t>
  </si>
  <si>
    <t>F010</t>
  </si>
  <si>
    <t>G040</t>
  </si>
  <si>
    <t>H003</t>
  </si>
  <si>
    <t>初中在职英语</t>
  </si>
  <si>
    <t>I001</t>
  </si>
  <si>
    <t>I016</t>
  </si>
  <si>
    <t>J002</t>
  </si>
  <si>
    <t>J012</t>
  </si>
  <si>
    <t>K001</t>
  </si>
  <si>
    <t>K002</t>
  </si>
  <si>
    <t>L004</t>
  </si>
  <si>
    <t>L007</t>
  </si>
  <si>
    <t>M029</t>
  </si>
  <si>
    <t>M003</t>
  </si>
  <si>
    <t>N009</t>
  </si>
  <si>
    <t>N007</t>
  </si>
  <si>
    <t>P005</t>
  </si>
  <si>
    <t>Q010</t>
  </si>
  <si>
    <t>R007</t>
  </si>
  <si>
    <t>R002</t>
  </si>
  <si>
    <t>S012</t>
  </si>
  <si>
    <t>S013</t>
  </si>
  <si>
    <t>T004</t>
  </si>
  <si>
    <t>T012</t>
  </si>
  <si>
    <t>T003</t>
  </si>
  <si>
    <t>U009</t>
  </si>
  <si>
    <t>U007</t>
  </si>
  <si>
    <t>U012</t>
  </si>
  <si>
    <t>V008</t>
  </si>
  <si>
    <t>V020</t>
  </si>
  <si>
    <t>V001</t>
  </si>
  <si>
    <t>是</t>
  </si>
  <si>
    <t>否</t>
  </si>
  <si>
    <r>
      <t xml:space="preserve">    请进入体检环节的考生于2014年4月21日上午8时，携带本人身份证原件及准考证原件到暨南大学附属第一医院（广州华侨医院）正门集中，统一到暨南大学附属第一医院进行体检（空腹）。医院地址：广州市黄埔大道西613号暨南大学正门（南方）附近。体检费用自理，体检费215元/人。如未按时参加体检者视为自动放弃应聘。放弃体检或因体检不合格出现招聘岗位缺额的，在同岗位中具备候选资格人员中按成绩高低依次递补。联系电话：</t>
    </r>
    <r>
      <rPr>
        <sz val="12"/>
        <rFont val="宋体"/>
        <family val="0"/>
      </rPr>
      <t>13544478231。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</si>
</sst>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;;&quot;缺考&quot;;@"/>
    <numFmt numFmtId="178" formatCode="0.00;;0;@"/>
    <numFmt numFmtId="179" formatCode="0.00;;&quot;缺考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20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5"/>
      <name val="Times New Roman"/>
      <family val="1"/>
    </font>
    <font>
      <sz val="15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1" fontId="2" fillId="0" borderId="8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85" zoomScaleNormal="85" zoomScaleSheetLayoutView="100" workbookViewId="0" topLeftCell="A28">
      <selection activeCell="O7" sqref="O7"/>
    </sheetView>
  </sheetViews>
  <sheetFormatPr defaultColWidth="9.00390625" defaultRowHeight="14.25"/>
  <cols>
    <col min="1" max="1" width="16.25390625" style="13" customWidth="1"/>
    <col min="2" max="2" width="9.75390625" style="13" customWidth="1"/>
    <col min="3" max="3" width="11.625" style="13" customWidth="1"/>
    <col min="4" max="4" width="9.375" style="7" customWidth="1"/>
    <col min="5" max="5" width="9.875" style="8" customWidth="1"/>
    <col min="6" max="6" width="10.375" style="8" customWidth="1"/>
    <col min="7" max="7" width="10.75390625" style="8" customWidth="1"/>
    <col min="8" max="8" width="10.125" style="9" customWidth="1"/>
    <col min="9" max="9" width="7.75390625" style="8" customWidth="1"/>
    <col min="10" max="10" width="14.50390625" style="13" customWidth="1"/>
    <col min="11" max="16384" width="9.00390625" style="13" customWidth="1"/>
  </cols>
  <sheetData>
    <row r="1" spans="1:10" ht="42.7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5.5" customHeight="1">
      <c r="A2" s="28">
        <v>41748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3.75" customHeight="1">
      <c r="A3" s="1" t="s">
        <v>62</v>
      </c>
      <c r="B3" s="2" t="s">
        <v>63</v>
      </c>
      <c r="C3" s="2" t="s">
        <v>64</v>
      </c>
      <c r="D3" s="14" t="s">
        <v>65</v>
      </c>
      <c r="E3" s="3" t="s">
        <v>66</v>
      </c>
      <c r="F3" s="15" t="s">
        <v>67</v>
      </c>
      <c r="G3" s="3" t="s">
        <v>68</v>
      </c>
      <c r="H3" s="4" t="s">
        <v>69</v>
      </c>
      <c r="I3" s="5" t="s">
        <v>70</v>
      </c>
      <c r="J3" s="6" t="s">
        <v>71</v>
      </c>
    </row>
    <row r="4" spans="1:10" ht="20.25" customHeight="1">
      <c r="A4" s="21" t="s">
        <v>0</v>
      </c>
      <c r="B4" s="21">
        <v>4</v>
      </c>
      <c r="C4" s="11" t="s">
        <v>1</v>
      </c>
      <c r="D4" s="16">
        <v>91.2</v>
      </c>
      <c r="E4" s="16">
        <f aca="true" t="shared" si="0" ref="E4:E35">D4*0.6</f>
        <v>54.72</v>
      </c>
      <c r="F4" s="17">
        <v>72</v>
      </c>
      <c r="G4" s="16">
        <f aca="true" t="shared" si="1" ref="G4:G14">F4*0.4</f>
        <v>28.8</v>
      </c>
      <c r="H4" s="18">
        <f aca="true" t="shared" si="2" ref="H4:H14">E4+G4</f>
        <v>83.52</v>
      </c>
      <c r="I4" s="19">
        <v>1</v>
      </c>
      <c r="J4" s="20" t="s">
        <v>110</v>
      </c>
    </row>
    <row r="5" spans="1:10" ht="20.25" customHeight="1">
      <c r="A5" s="22"/>
      <c r="B5" s="22"/>
      <c r="C5" s="11" t="s">
        <v>10</v>
      </c>
      <c r="D5" s="16">
        <v>81.2</v>
      </c>
      <c r="E5" s="16">
        <f t="shared" si="0"/>
        <v>48.72</v>
      </c>
      <c r="F5" s="17">
        <v>83.85714285714286</v>
      </c>
      <c r="G5" s="16">
        <f t="shared" si="1"/>
        <v>33.542857142857144</v>
      </c>
      <c r="H5" s="18">
        <f t="shared" si="2"/>
        <v>82.26285714285714</v>
      </c>
      <c r="I5" s="19">
        <v>2</v>
      </c>
      <c r="J5" s="20" t="s">
        <v>110</v>
      </c>
    </row>
    <row r="6" spans="1:10" ht="20.25" customHeight="1">
      <c r="A6" s="22"/>
      <c r="B6" s="22"/>
      <c r="C6" s="11" t="s">
        <v>3</v>
      </c>
      <c r="D6" s="16">
        <v>85.6</v>
      </c>
      <c r="E6" s="16">
        <f t="shared" si="0"/>
        <v>51.35999999999999</v>
      </c>
      <c r="F6" s="17">
        <v>77</v>
      </c>
      <c r="G6" s="16">
        <f t="shared" si="1"/>
        <v>30.8</v>
      </c>
      <c r="H6" s="18">
        <f t="shared" si="2"/>
        <v>82.16</v>
      </c>
      <c r="I6" s="19">
        <v>3</v>
      </c>
      <c r="J6" s="20" t="s">
        <v>110</v>
      </c>
    </row>
    <row r="7" spans="1:10" ht="20.25" customHeight="1">
      <c r="A7" s="22"/>
      <c r="B7" s="22"/>
      <c r="C7" s="11" t="s">
        <v>5</v>
      </c>
      <c r="D7" s="16">
        <v>84</v>
      </c>
      <c r="E7" s="16">
        <f t="shared" si="0"/>
        <v>50.4</v>
      </c>
      <c r="F7" s="17">
        <v>75.42857142857143</v>
      </c>
      <c r="G7" s="16">
        <f t="shared" si="1"/>
        <v>30.171428571428574</v>
      </c>
      <c r="H7" s="18">
        <f t="shared" si="2"/>
        <v>80.57142857142857</v>
      </c>
      <c r="I7" s="19">
        <v>4</v>
      </c>
      <c r="J7" s="20" t="s">
        <v>110</v>
      </c>
    </row>
    <row r="8" spans="1:10" ht="20.25" customHeight="1">
      <c r="A8" s="22"/>
      <c r="B8" s="22"/>
      <c r="C8" s="11" t="s">
        <v>4</v>
      </c>
      <c r="D8" s="16">
        <v>84.6</v>
      </c>
      <c r="E8" s="16">
        <f t="shared" si="0"/>
        <v>50.76</v>
      </c>
      <c r="F8" s="17">
        <v>73.92857142857143</v>
      </c>
      <c r="G8" s="16">
        <f t="shared" si="1"/>
        <v>29.571428571428573</v>
      </c>
      <c r="H8" s="18">
        <f t="shared" si="2"/>
        <v>80.33142857142857</v>
      </c>
      <c r="I8" s="19">
        <v>5</v>
      </c>
      <c r="J8" s="20" t="s">
        <v>111</v>
      </c>
    </row>
    <row r="9" spans="1:10" ht="20.25" customHeight="1">
      <c r="A9" s="22"/>
      <c r="B9" s="22"/>
      <c r="C9" s="11" t="s">
        <v>9</v>
      </c>
      <c r="D9" s="16">
        <v>82</v>
      </c>
      <c r="E9" s="16">
        <f t="shared" si="0"/>
        <v>49.199999999999996</v>
      </c>
      <c r="F9" s="17">
        <v>77.71428571428571</v>
      </c>
      <c r="G9" s="16">
        <f t="shared" si="1"/>
        <v>31.085714285714285</v>
      </c>
      <c r="H9" s="18">
        <f t="shared" si="2"/>
        <v>80.28571428571428</v>
      </c>
      <c r="I9" s="19">
        <v>6</v>
      </c>
      <c r="J9" s="20" t="s">
        <v>111</v>
      </c>
    </row>
    <row r="10" spans="1:10" ht="20.25" customHeight="1">
      <c r="A10" s="22"/>
      <c r="B10" s="22"/>
      <c r="C10" s="11" t="s">
        <v>2</v>
      </c>
      <c r="D10" s="16">
        <v>85.6</v>
      </c>
      <c r="E10" s="16">
        <f t="shared" si="0"/>
        <v>51.35999999999999</v>
      </c>
      <c r="F10" s="17">
        <v>72.21428571428571</v>
      </c>
      <c r="G10" s="16">
        <f t="shared" si="1"/>
        <v>28.885714285714286</v>
      </c>
      <c r="H10" s="18">
        <f t="shared" si="2"/>
        <v>80.24571428571429</v>
      </c>
      <c r="I10" s="19">
        <v>7</v>
      </c>
      <c r="J10" s="20" t="s">
        <v>111</v>
      </c>
    </row>
    <row r="11" spans="1:10" ht="20.25" customHeight="1">
      <c r="A11" s="22"/>
      <c r="B11" s="22"/>
      <c r="C11" s="11" t="s">
        <v>6</v>
      </c>
      <c r="D11" s="16">
        <v>83.8</v>
      </c>
      <c r="E11" s="16">
        <f t="shared" si="0"/>
        <v>50.279999999999994</v>
      </c>
      <c r="F11" s="17">
        <v>72.78571428571429</v>
      </c>
      <c r="G11" s="16">
        <f t="shared" si="1"/>
        <v>29.114285714285717</v>
      </c>
      <c r="H11" s="18">
        <f t="shared" si="2"/>
        <v>79.39428571428572</v>
      </c>
      <c r="I11" s="19">
        <v>8</v>
      </c>
      <c r="J11" s="20" t="s">
        <v>111</v>
      </c>
    </row>
    <row r="12" spans="1:10" ht="20.25" customHeight="1">
      <c r="A12" s="22"/>
      <c r="B12" s="22"/>
      <c r="C12" s="11" t="s">
        <v>8</v>
      </c>
      <c r="D12" s="16">
        <v>82</v>
      </c>
      <c r="E12" s="16">
        <f t="shared" si="0"/>
        <v>49.199999999999996</v>
      </c>
      <c r="F12" s="17">
        <v>72.78571428571429</v>
      </c>
      <c r="G12" s="16">
        <f t="shared" si="1"/>
        <v>29.114285714285717</v>
      </c>
      <c r="H12" s="18">
        <f t="shared" si="2"/>
        <v>78.31428571428572</v>
      </c>
      <c r="I12" s="19">
        <v>9</v>
      </c>
      <c r="J12" s="20" t="s">
        <v>111</v>
      </c>
    </row>
    <row r="13" spans="1:10" ht="20.25" customHeight="1">
      <c r="A13" s="22"/>
      <c r="B13" s="22"/>
      <c r="C13" s="11" t="s">
        <v>12</v>
      </c>
      <c r="D13" s="16">
        <v>79.8</v>
      </c>
      <c r="E13" s="16">
        <f t="shared" si="0"/>
        <v>47.879999999999995</v>
      </c>
      <c r="F13" s="17">
        <v>74.78571428571429</v>
      </c>
      <c r="G13" s="16">
        <f t="shared" si="1"/>
        <v>29.914285714285718</v>
      </c>
      <c r="H13" s="18">
        <f t="shared" si="2"/>
        <v>77.7942857142857</v>
      </c>
      <c r="I13" s="19">
        <v>10</v>
      </c>
      <c r="J13" s="20" t="s">
        <v>111</v>
      </c>
    </row>
    <row r="14" spans="1:10" ht="20.25" customHeight="1">
      <c r="A14" s="22"/>
      <c r="B14" s="22"/>
      <c r="C14" s="11" t="s">
        <v>11</v>
      </c>
      <c r="D14" s="16">
        <v>80.2</v>
      </c>
      <c r="E14" s="16">
        <f t="shared" si="0"/>
        <v>48.12</v>
      </c>
      <c r="F14" s="17">
        <v>70.35714285714286</v>
      </c>
      <c r="G14" s="16">
        <f t="shared" si="1"/>
        <v>28.142857142857146</v>
      </c>
      <c r="H14" s="18">
        <f t="shared" si="2"/>
        <v>76.26285714285714</v>
      </c>
      <c r="I14" s="19">
        <v>11</v>
      </c>
      <c r="J14" s="20" t="s">
        <v>111</v>
      </c>
    </row>
    <row r="15" spans="1:10" ht="20.25" customHeight="1">
      <c r="A15" s="23"/>
      <c r="B15" s="23"/>
      <c r="C15" s="11" t="s">
        <v>7</v>
      </c>
      <c r="D15" s="16">
        <v>82.6</v>
      </c>
      <c r="E15" s="16">
        <f t="shared" si="0"/>
        <v>49.559999999999995</v>
      </c>
      <c r="F15" s="17" t="s">
        <v>60</v>
      </c>
      <c r="G15" s="16"/>
      <c r="H15" s="18"/>
      <c r="I15" s="19"/>
      <c r="J15" s="20" t="s">
        <v>111</v>
      </c>
    </row>
    <row r="16" spans="1:10" ht="20.25" customHeight="1">
      <c r="A16" s="21" t="s">
        <v>13</v>
      </c>
      <c r="B16" s="21">
        <v>4</v>
      </c>
      <c r="C16" s="11" t="s">
        <v>14</v>
      </c>
      <c r="D16" s="16">
        <v>72.2</v>
      </c>
      <c r="E16" s="16">
        <f t="shared" si="0"/>
        <v>43.32</v>
      </c>
      <c r="F16" s="17">
        <v>86.85714285714286</v>
      </c>
      <c r="G16" s="16">
        <f aca="true" t="shared" si="3" ref="G16:G29">F16*0.4</f>
        <v>34.74285714285715</v>
      </c>
      <c r="H16" s="18">
        <f aca="true" t="shared" si="4" ref="H16:H29">E16+G16</f>
        <v>78.06285714285715</v>
      </c>
      <c r="I16" s="19">
        <v>1</v>
      </c>
      <c r="J16" s="20" t="s">
        <v>110</v>
      </c>
    </row>
    <row r="17" spans="1:10" ht="20.25" customHeight="1">
      <c r="A17" s="22"/>
      <c r="B17" s="22"/>
      <c r="C17" s="11" t="s">
        <v>72</v>
      </c>
      <c r="D17" s="16">
        <v>74</v>
      </c>
      <c r="E17" s="16">
        <f t="shared" si="0"/>
        <v>44.4</v>
      </c>
      <c r="F17" s="17">
        <v>76.85714285714286</v>
      </c>
      <c r="G17" s="16">
        <f t="shared" si="3"/>
        <v>30.742857142857147</v>
      </c>
      <c r="H17" s="18">
        <f t="shared" si="4"/>
        <v>75.14285714285714</v>
      </c>
      <c r="I17" s="19">
        <v>2</v>
      </c>
      <c r="J17" s="20" t="s">
        <v>110</v>
      </c>
    </row>
    <row r="18" spans="1:10" ht="20.25" customHeight="1">
      <c r="A18" s="23"/>
      <c r="B18" s="23"/>
      <c r="C18" s="11" t="s">
        <v>15</v>
      </c>
      <c r="D18" s="16">
        <v>70.6</v>
      </c>
      <c r="E18" s="16">
        <f t="shared" si="0"/>
        <v>42.35999999999999</v>
      </c>
      <c r="F18" s="17">
        <v>79.78571428571429</v>
      </c>
      <c r="G18" s="16">
        <f t="shared" si="3"/>
        <v>31.914285714285718</v>
      </c>
      <c r="H18" s="18">
        <f t="shared" si="4"/>
        <v>74.27428571428571</v>
      </c>
      <c r="I18" s="19">
        <v>3</v>
      </c>
      <c r="J18" s="20" t="s">
        <v>110</v>
      </c>
    </row>
    <row r="19" spans="1:10" ht="20.25" customHeight="1">
      <c r="A19" s="21" t="s">
        <v>16</v>
      </c>
      <c r="B19" s="21">
        <v>2</v>
      </c>
      <c r="C19" s="11" t="s">
        <v>17</v>
      </c>
      <c r="D19" s="16">
        <v>76.2</v>
      </c>
      <c r="E19" s="16">
        <f t="shared" si="0"/>
        <v>45.72</v>
      </c>
      <c r="F19" s="17">
        <v>87</v>
      </c>
      <c r="G19" s="16">
        <f t="shared" si="3"/>
        <v>34.800000000000004</v>
      </c>
      <c r="H19" s="18">
        <f t="shared" si="4"/>
        <v>80.52000000000001</v>
      </c>
      <c r="I19" s="19">
        <v>1</v>
      </c>
      <c r="J19" s="20" t="s">
        <v>110</v>
      </c>
    </row>
    <row r="20" spans="1:10" ht="20.25" customHeight="1">
      <c r="A20" s="22"/>
      <c r="B20" s="22"/>
      <c r="C20" s="11" t="s">
        <v>20</v>
      </c>
      <c r="D20" s="16">
        <v>72</v>
      </c>
      <c r="E20" s="16">
        <f t="shared" si="0"/>
        <v>43.199999999999996</v>
      </c>
      <c r="F20" s="17">
        <v>85</v>
      </c>
      <c r="G20" s="16">
        <f t="shared" si="3"/>
        <v>34</v>
      </c>
      <c r="H20" s="18">
        <f t="shared" si="4"/>
        <v>77.19999999999999</v>
      </c>
      <c r="I20" s="19">
        <v>2</v>
      </c>
      <c r="J20" s="20" t="s">
        <v>110</v>
      </c>
    </row>
    <row r="21" spans="1:10" ht="20.25" customHeight="1">
      <c r="A21" s="22"/>
      <c r="B21" s="22"/>
      <c r="C21" s="11" t="s">
        <v>18</v>
      </c>
      <c r="D21" s="16">
        <v>74.6</v>
      </c>
      <c r="E21" s="16">
        <f t="shared" si="0"/>
        <v>44.76</v>
      </c>
      <c r="F21" s="17">
        <v>78.42857142857143</v>
      </c>
      <c r="G21" s="16">
        <f t="shared" si="3"/>
        <v>31.371428571428574</v>
      </c>
      <c r="H21" s="18">
        <f t="shared" si="4"/>
        <v>76.13142857142857</v>
      </c>
      <c r="I21" s="19">
        <v>3</v>
      </c>
      <c r="J21" s="20" t="s">
        <v>111</v>
      </c>
    </row>
    <row r="22" spans="1:10" ht="20.25" customHeight="1">
      <c r="A22" s="22"/>
      <c r="B22" s="22"/>
      <c r="C22" s="11" t="s">
        <v>73</v>
      </c>
      <c r="D22" s="16">
        <v>76.8</v>
      </c>
      <c r="E22" s="16">
        <f t="shared" si="0"/>
        <v>46.08</v>
      </c>
      <c r="F22" s="17">
        <v>73.64285714285714</v>
      </c>
      <c r="G22" s="16">
        <f t="shared" si="3"/>
        <v>29.457142857142856</v>
      </c>
      <c r="H22" s="18">
        <f t="shared" si="4"/>
        <v>75.53714285714285</v>
      </c>
      <c r="I22" s="19">
        <v>4</v>
      </c>
      <c r="J22" s="20" t="s">
        <v>111</v>
      </c>
    </row>
    <row r="23" spans="1:10" ht="20.25" customHeight="1">
      <c r="A23" s="22"/>
      <c r="B23" s="22"/>
      <c r="C23" s="11" t="s">
        <v>74</v>
      </c>
      <c r="D23" s="16">
        <v>73</v>
      </c>
      <c r="E23" s="16">
        <f t="shared" si="0"/>
        <v>43.8</v>
      </c>
      <c r="F23" s="17">
        <v>78.92857142857143</v>
      </c>
      <c r="G23" s="16">
        <f t="shared" si="3"/>
        <v>31.571428571428573</v>
      </c>
      <c r="H23" s="18">
        <f t="shared" si="4"/>
        <v>75.37142857142857</v>
      </c>
      <c r="I23" s="19">
        <v>5</v>
      </c>
      <c r="J23" s="20" t="s">
        <v>111</v>
      </c>
    </row>
    <row r="24" spans="1:10" ht="20.25" customHeight="1">
      <c r="A24" s="23"/>
      <c r="B24" s="23"/>
      <c r="C24" s="11" t="s">
        <v>19</v>
      </c>
      <c r="D24" s="16">
        <v>72.8</v>
      </c>
      <c r="E24" s="16">
        <f t="shared" si="0"/>
        <v>43.68</v>
      </c>
      <c r="F24" s="17">
        <v>73.42857142857143</v>
      </c>
      <c r="G24" s="16">
        <f t="shared" si="3"/>
        <v>29.371428571428574</v>
      </c>
      <c r="H24" s="18">
        <f t="shared" si="4"/>
        <v>73.05142857142857</v>
      </c>
      <c r="I24" s="19">
        <v>6</v>
      </c>
      <c r="J24" s="20" t="s">
        <v>111</v>
      </c>
    </row>
    <row r="25" spans="1:10" ht="20.25" customHeight="1">
      <c r="A25" s="21" t="s">
        <v>21</v>
      </c>
      <c r="B25" s="21">
        <v>2</v>
      </c>
      <c r="C25" s="11" t="s">
        <v>75</v>
      </c>
      <c r="D25" s="16">
        <v>90.8</v>
      </c>
      <c r="E25" s="16">
        <f t="shared" si="0"/>
        <v>54.48</v>
      </c>
      <c r="F25" s="17">
        <v>90</v>
      </c>
      <c r="G25" s="16">
        <f t="shared" si="3"/>
        <v>36</v>
      </c>
      <c r="H25" s="18">
        <f t="shared" si="4"/>
        <v>90.47999999999999</v>
      </c>
      <c r="I25" s="19">
        <v>1</v>
      </c>
      <c r="J25" s="20" t="s">
        <v>110</v>
      </c>
    </row>
    <row r="26" spans="1:10" ht="20.25" customHeight="1">
      <c r="A26" s="22"/>
      <c r="B26" s="22"/>
      <c r="C26" s="11" t="s">
        <v>22</v>
      </c>
      <c r="D26" s="16">
        <v>86.4</v>
      </c>
      <c r="E26" s="16">
        <f t="shared" si="0"/>
        <v>51.84</v>
      </c>
      <c r="F26" s="17">
        <v>90.57142857142857</v>
      </c>
      <c r="G26" s="16">
        <f t="shared" si="3"/>
        <v>36.22857142857143</v>
      </c>
      <c r="H26" s="18">
        <f t="shared" si="4"/>
        <v>88.06857142857143</v>
      </c>
      <c r="I26" s="19">
        <v>2</v>
      </c>
      <c r="J26" s="20" t="s">
        <v>110</v>
      </c>
    </row>
    <row r="27" spans="1:10" ht="20.25" customHeight="1">
      <c r="A27" s="22"/>
      <c r="B27" s="22"/>
      <c r="C27" s="11" t="s">
        <v>24</v>
      </c>
      <c r="D27" s="16">
        <v>83.6</v>
      </c>
      <c r="E27" s="16">
        <f t="shared" si="0"/>
        <v>50.16</v>
      </c>
      <c r="F27" s="17">
        <v>92.64285714285714</v>
      </c>
      <c r="G27" s="16">
        <f t="shared" si="3"/>
        <v>37.05714285714286</v>
      </c>
      <c r="H27" s="18">
        <f t="shared" si="4"/>
        <v>87.21714285714285</v>
      </c>
      <c r="I27" s="19">
        <v>3</v>
      </c>
      <c r="J27" s="20" t="s">
        <v>111</v>
      </c>
    </row>
    <row r="28" spans="1:10" ht="20.25" customHeight="1">
      <c r="A28" s="22"/>
      <c r="B28" s="22"/>
      <c r="C28" s="11" t="s">
        <v>76</v>
      </c>
      <c r="D28" s="16">
        <v>84.6</v>
      </c>
      <c r="E28" s="16">
        <f t="shared" si="0"/>
        <v>50.76</v>
      </c>
      <c r="F28" s="17">
        <v>90.71428571428571</v>
      </c>
      <c r="G28" s="16">
        <f t="shared" si="3"/>
        <v>36.285714285714285</v>
      </c>
      <c r="H28" s="18">
        <f t="shared" si="4"/>
        <v>87.04571428571428</v>
      </c>
      <c r="I28" s="19">
        <v>4</v>
      </c>
      <c r="J28" s="20" t="s">
        <v>111</v>
      </c>
    </row>
    <row r="29" spans="1:10" ht="20.25" customHeight="1">
      <c r="A29" s="22"/>
      <c r="B29" s="22"/>
      <c r="C29" s="11" t="s">
        <v>25</v>
      </c>
      <c r="D29" s="16">
        <v>81.4</v>
      </c>
      <c r="E29" s="16">
        <f t="shared" si="0"/>
        <v>48.84</v>
      </c>
      <c r="F29" s="17">
        <v>86.07142857142857</v>
      </c>
      <c r="G29" s="16">
        <f t="shared" si="3"/>
        <v>34.42857142857143</v>
      </c>
      <c r="H29" s="18">
        <f t="shared" si="4"/>
        <v>83.26857142857143</v>
      </c>
      <c r="I29" s="19">
        <v>5</v>
      </c>
      <c r="J29" s="20" t="s">
        <v>111</v>
      </c>
    </row>
    <row r="30" spans="1:10" ht="20.25" customHeight="1">
      <c r="A30" s="23"/>
      <c r="B30" s="23"/>
      <c r="C30" s="11" t="s">
        <v>23</v>
      </c>
      <c r="D30" s="16">
        <v>85.6</v>
      </c>
      <c r="E30" s="16">
        <f t="shared" si="0"/>
        <v>51.35999999999999</v>
      </c>
      <c r="F30" s="17" t="s">
        <v>60</v>
      </c>
      <c r="G30" s="16"/>
      <c r="H30" s="18"/>
      <c r="I30" s="19"/>
      <c r="J30" s="20" t="s">
        <v>111</v>
      </c>
    </row>
    <row r="31" spans="1:10" ht="20.25" customHeight="1">
      <c r="A31" s="21" t="s">
        <v>26</v>
      </c>
      <c r="B31" s="21">
        <v>2</v>
      </c>
      <c r="C31" s="11" t="s">
        <v>77</v>
      </c>
      <c r="D31" s="16">
        <v>70.2</v>
      </c>
      <c r="E31" s="16">
        <f t="shared" si="0"/>
        <v>42.12</v>
      </c>
      <c r="F31" s="17">
        <v>91.78571428571429</v>
      </c>
      <c r="G31" s="16">
        <f aca="true" t="shared" si="5" ref="G31:G37">F31*0.4</f>
        <v>36.714285714285715</v>
      </c>
      <c r="H31" s="18">
        <f aca="true" t="shared" si="6" ref="H31:H37">E31+G31</f>
        <v>78.83428571428571</v>
      </c>
      <c r="I31" s="19">
        <v>1</v>
      </c>
      <c r="J31" s="20" t="s">
        <v>110</v>
      </c>
    </row>
    <row r="32" spans="1:10" ht="20.25" customHeight="1">
      <c r="A32" s="22"/>
      <c r="B32" s="22"/>
      <c r="C32" s="11" t="s">
        <v>27</v>
      </c>
      <c r="D32" s="16">
        <v>65.4</v>
      </c>
      <c r="E32" s="16">
        <f t="shared" si="0"/>
        <v>39.24</v>
      </c>
      <c r="F32" s="17">
        <v>90.92857142857143</v>
      </c>
      <c r="G32" s="16">
        <f t="shared" si="5"/>
        <v>36.371428571428574</v>
      </c>
      <c r="H32" s="18">
        <f t="shared" si="6"/>
        <v>75.61142857142858</v>
      </c>
      <c r="I32" s="19">
        <v>2</v>
      </c>
      <c r="J32" s="20" t="s">
        <v>110</v>
      </c>
    </row>
    <row r="33" spans="1:10" ht="20.25" customHeight="1">
      <c r="A33" s="21" t="s">
        <v>28</v>
      </c>
      <c r="B33" s="21">
        <v>2</v>
      </c>
      <c r="C33" s="11" t="s">
        <v>78</v>
      </c>
      <c r="D33" s="16">
        <v>82.8</v>
      </c>
      <c r="E33" s="16">
        <f t="shared" si="0"/>
        <v>49.68</v>
      </c>
      <c r="F33" s="17">
        <v>95.64285714285714</v>
      </c>
      <c r="G33" s="16">
        <f t="shared" si="5"/>
        <v>38.25714285714286</v>
      </c>
      <c r="H33" s="18">
        <f t="shared" si="6"/>
        <v>87.93714285714286</v>
      </c>
      <c r="I33" s="19">
        <v>1</v>
      </c>
      <c r="J33" s="20" t="s">
        <v>110</v>
      </c>
    </row>
    <row r="34" spans="1:10" ht="20.25" customHeight="1">
      <c r="A34" s="22"/>
      <c r="B34" s="22"/>
      <c r="C34" s="11" t="s">
        <v>29</v>
      </c>
      <c r="D34" s="16">
        <v>79.8</v>
      </c>
      <c r="E34" s="16">
        <f t="shared" si="0"/>
        <v>47.879999999999995</v>
      </c>
      <c r="F34" s="17">
        <v>88.14285714285714</v>
      </c>
      <c r="G34" s="16">
        <f t="shared" si="5"/>
        <v>35.25714285714286</v>
      </c>
      <c r="H34" s="18">
        <f t="shared" si="6"/>
        <v>83.13714285714286</v>
      </c>
      <c r="I34" s="19">
        <v>2</v>
      </c>
      <c r="J34" s="20" t="s">
        <v>110</v>
      </c>
    </row>
    <row r="35" spans="1:10" ht="20.25" customHeight="1">
      <c r="A35" s="22"/>
      <c r="B35" s="22"/>
      <c r="C35" s="11" t="s">
        <v>30</v>
      </c>
      <c r="D35" s="16">
        <v>79.2</v>
      </c>
      <c r="E35" s="16">
        <f t="shared" si="0"/>
        <v>47.52</v>
      </c>
      <c r="F35" s="17">
        <v>87</v>
      </c>
      <c r="G35" s="16">
        <f t="shared" si="5"/>
        <v>34.800000000000004</v>
      </c>
      <c r="H35" s="18">
        <f t="shared" si="6"/>
        <v>82.32000000000001</v>
      </c>
      <c r="I35" s="19">
        <v>3</v>
      </c>
      <c r="J35" s="20" t="s">
        <v>111</v>
      </c>
    </row>
    <row r="36" spans="1:10" ht="20.25" customHeight="1">
      <c r="A36" s="22"/>
      <c r="B36" s="22"/>
      <c r="C36" s="11" t="s">
        <v>79</v>
      </c>
      <c r="D36" s="16">
        <v>75.8</v>
      </c>
      <c r="E36" s="16">
        <f aca="true" t="shared" si="7" ref="E36:E80">D36*0.6</f>
        <v>45.48</v>
      </c>
      <c r="F36" s="17">
        <v>90.21428571428571</v>
      </c>
      <c r="G36" s="16">
        <f t="shared" si="5"/>
        <v>36.08571428571428</v>
      </c>
      <c r="H36" s="18">
        <f t="shared" si="6"/>
        <v>81.56571428571428</v>
      </c>
      <c r="I36" s="19">
        <v>4</v>
      </c>
      <c r="J36" s="20" t="s">
        <v>111</v>
      </c>
    </row>
    <row r="37" spans="1:10" ht="20.25" customHeight="1">
      <c r="A37" s="22"/>
      <c r="B37" s="22"/>
      <c r="C37" s="11" t="s">
        <v>32</v>
      </c>
      <c r="D37" s="16">
        <v>68.2</v>
      </c>
      <c r="E37" s="16">
        <f t="shared" si="7"/>
        <v>40.92</v>
      </c>
      <c r="F37" s="17">
        <v>83.35714285714286</v>
      </c>
      <c r="G37" s="16">
        <f t="shared" si="5"/>
        <v>33.34285714285715</v>
      </c>
      <c r="H37" s="18">
        <f t="shared" si="6"/>
        <v>74.26285714285714</v>
      </c>
      <c r="I37" s="19">
        <v>5</v>
      </c>
      <c r="J37" s="20" t="s">
        <v>111</v>
      </c>
    </row>
    <row r="38" spans="1:10" ht="20.25" customHeight="1">
      <c r="A38" s="23"/>
      <c r="B38" s="23"/>
      <c r="C38" s="11" t="s">
        <v>31</v>
      </c>
      <c r="D38" s="16">
        <v>69.6</v>
      </c>
      <c r="E38" s="16">
        <f t="shared" si="7"/>
        <v>41.76</v>
      </c>
      <c r="F38" s="17" t="s">
        <v>60</v>
      </c>
      <c r="G38" s="16"/>
      <c r="H38" s="18"/>
      <c r="I38" s="19"/>
      <c r="J38" s="20" t="s">
        <v>111</v>
      </c>
    </row>
    <row r="39" spans="1:10" ht="20.25" customHeight="1">
      <c r="A39" s="21" t="s">
        <v>33</v>
      </c>
      <c r="B39" s="21">
        <v>1</v>
      </c>
      <c r="C39" s="11" t="s">
        <v>34</v>
      </c>
      <c r="D39" s="16">
        <v>79.6</v>
      </c>
      <c r="E39" s="16">
        <f t="shared" si="7"/>
        <v>47.76</v>
      </c>
      <c r="F39" s="17">
        <v>80.78571428571429</v>
      </c>
      <c r="G39" s="16">
        <f aca="true" t="shared" si="8" ref="G39:G58">F39*0.4</f>
        <v>32.31428571428572</v>
      </c>
      <c r="H39" s="18">
        <f aca="true" t="shared" si="9" ref="H39:H58">E39+G39</f>
        <v>80.07428571428571</v>
      </c>
      <c r="I39" s="19">
        <v>1</v>
      </c>
      <c r="J39" s="20" t="s">
        <v>110</v>
      </c>
    </row>
    <row r="40" spans="1:10" ht="20.25" customHeight="1">
      <c r="A40" s="22"/>
      <c r="B40" s="22"/>
      <c r="C40" s="11" t="s">
        <v>80</v>
      </c>
      <c r="D40" s="16">
        <v>81.8</v>
      </c>
      <c r="E40" s="16">
        <f t="shared" si="7"/>
        <v>49.08</v>
      </c>
      <c r="F40" s="17">
        <v>74.35714285714286</v>
      </c>
      <c r="G40" s="16">
        <f t="shared" si="8"/>
        <v>29.742857142857147</v>
      </c>
      <c r="H40" s="18">
        <f t="shared" si="9"/>
        <v>78.82285714285715</v>
      </c>
      <c r="I40" s="19">
        <v>2</v>
      </c>
      <c r="J40" s="20" t="s">
        <v>111</v>
      </c>
    </row>
    <row r="41" spans="1:10" ht="20.25" customHeight="1">
      <c r="A41" s="23"/>
      <c r="B41" s="23"/>
      <c r="C41" s="11" t="s">
        <v>35</v>
      </c>
      <c r="D41" s="16">
        <v>79.2</v>
      </c>
      <c r="E41" s="16">
        <f t="shared" si="7"/>
        <v>47.52</v>
      </c>
      <c r="F41" s="17">
        <v>77.42857142857143</v>
      </c>
      <c r="G41" s="16">
        <f t="shared" si="8"/>
        <v>30.971428571428575</v>
      </c>
      <c r="H41" s="18">
        <f t="shared" si="9"/>
        <v>78.49142857142857</v>
      </c>
      <c r="I41" s="19">
        <v>3</v>
      </c>
      <c r="J41" s="20" t="s">
        <v>111</v>
      </c>
    </row>
    <row r="42" spans="1:10" ht="20.25" customHeight="1">
      <c r="A42" s="21" t="s">
        <v>36</v>
      </c>
      <c r="B42" s="21">
        <v>1</v>
      </c>
      <c r="C42" s="11" t="s">
        <v>81</v>
      </c>
      <c r="D42" s="16">
        <v>73</v>
      </c>
      <c r="E42" s="16">
        <f t="shared" si="7"/>
        <v>43.8</v>
      </c>
      <c r="F42" s="17">
        <v>84.71428571428571</v>
      </c>
      <c r="G42" s="16">
        <f t="shared" si="8"/>
        <v>33.885714285714286</v>
      </c>
      <c r="H42" s="18">
        <f t="shared" si="9"/>
        <v>77.68571428571428</v>
      </c>
      <c r="I42" s="19">
        <v>1</v>
      </c>
      <c r="J42" s="20" t="s">
        <v>110</v>
      </c>
    </row>
    <row r="43" spans="1:10" ht="20.25" customHeight="1">
      <c r="A43" s="22"/>
      <c r="B43" s="22"/>
      <c r="C43" s="11" t="s">
        <v>38</v>
      </c>
      <c r="D43" s="16">
        <v>71.2</v>
      </c>
      <c r="E43" s="16">
        <f t="shared" si="7"/>
        <v>42.72</v>
      </c>
      <c r="F43" s="17">
        <v>86.57142857142857</v>
      </c>
      <c r="G43" s="16">
        <f t="shared" si="8"/>
        <v>34.628571428571426</v>
      </c>
      <c r="H43" s="18">
        <f t="shared" si="9"/>
        <v>77.34857142857143</v>
      </c>
      <c r="I43" s="19">
        <v>2</v>
      </c>
      <c r="J43" s="20" t="s">
        <v>111</v>
      </c>
    </row>
    <row r="44" spans="1:10" ht="20.25" customHeight="1">
      <c r="A44" s="23"/>
      <c r="B44" s="23"/>
      <c r="C44" s="11" t="s">
        <v>37</v>
      </c>
      <c r="D44" s="16">
        <v>72.6</v>
      </c>
      <c r="E44" s="16">
        <f t="shared" si="7"/>
        <v>43.559999999999995</v>
      </c>
      <c r="F44" s="17">
        <v>73.42857142857143</v>
      </c>
      <c r="G44" s="16">
        <f t="shared" si="8"/>
        <v>29.371428571428574</v>
      </c>
      <c r="H44" s="18">
        <f t="shared" si="9"/>
        <v>72.93142857142857</v>
      </c>
      <c r="I44" s="19">
        <v>3</v>
      </c>
      <c r="J44" s="20" t="s">
        <v>111</v>
      </c>
    </row>
    <row r="45" spans="1:10" ht="20.25" customHeight="1">
      <c r="A45" s="22" t="s">
        <v>82</v>
      </c>
      <c r="B45" s="22">
        <v>2</v>
      </c>
      <c r="C45" s="11" t="s">
        <v>83</v>
      </c>
      <c r="D45" s="16">
        <v>77.4</v>
      </c>
      <c r="E45" s="16">
        <f t="shared" si="7"/>
        <v>46.440000000000005</v>
      </c>
      <c r="F45" s="17">
        <v>94.57142857142857</v>
      </c>
      <c r="G45" s="16">
        <f t="shared" si="8"/>
        <v>37.82857142857143</v>
      </c>
      <c r="H45" s="18">
        <f t="shared" si="9"/>
        <v>84.26857142857143</v>
      </c>
      <c r="I45" s="19">
        <v>1</v>
      </c>
      <c r="J45" s="20" t="s">
        <v>110</v>
      </c>
    </row>
    <row r="46" spans="1:10" ht="20.25" customHeight="1">
      <c r="A46" s="22"/>
      <c r="B46" s="22"/>
      <c r="C46" s="11" t="s">
        <v>39</v>
      </c>
      <c r="D46" s="16">
        <v>76.6</v>
      </c>
      <c r="E46" s="16">
        <f t="shared" si="7"/>
        <v>45.959999999999994</v>
      </c>
      <c r="F46" s="17">
        <v>93.14285714285714</v>
      </c>
      <c r="G46" s="16">
        <f t="shared" si="8"/>
        <v>37.25714285714286</v>
      </c>
      <c r="H46" s="18">
        <f t="shared" si="9"/>
        <v>83.21714285714285</v>
      </c>
      <c r="I46" s="19">
        <v>2</v>
      </c>
      <c r="J46" s="20" t="s">
        <v>110</v>
      </c>
    </row>
    <row r="47" spans="1:10" ht="20.25" customHeight="1">
      <c r="A47" s="22"/>
      <c r="B47" s="22"/>
      <c r="C47" s="11" t="s">
        <v>41</v>
      </c>
      <c r="D47" s="16">
        <v>73.8</v>
      </c>
      <c r="E47" s="16">
        <f t="shared" si="7"/>
        <v>44.279999999999994</v>
      </c>
      <c r="F47" s="17">
        <v>83.85714285714286</v>
      </c>
      <c r="G47" s="16">
        <f t="shared" si="8"/>
        <v>33.542857142857144</v>
      </c>
      <c r="H47" s="18">
        <f t="shared" si="9"/>
        <v>77.82285714285715</v>
      </c>
      <c r="I47" s="19">
        <v>3</v>
      </c>
      <c r="J47" s="20" t="s">
        <v>111</v>
      </c>
    </row>
    <row r="48" spans="1:10" ht="20.25" customHeight="1">
      <c r="A48" s="22"/>
      <c r="B48" s="22"/>
      <c r="C48" s="11" t="s">
        <v>84</v>
      </c>
      <c r="D48" s="16">
        <v>76.2</v>
      </c>
      <c r="E48" s="16">
        <f t="shared" si="7"/>
        <v>45.72</v>
      </c>
      <c r="F48" s="17">
        <v>79.85714285714286</v>
      </c>
      <c r="G48" s="16">
        <f t="shared" si="8"/>
        <v>31.942857142857147</v>
      </c>
      <c r="H48" s="18">
        <f t="shared" si="9"/>
        <v>77.66285714285715</v>
      </c>
      <c r="I48" s="19">
        <v>4</v>
      </c>
      <c r="J48" s="20" t="s">
        <v>111</v>
      </c>
    </row>
    <row r="49" spans="1:10" ht="20.25" customHeight="1">
      <c r="A49" s="22"/>
      <c r="B49" s="22"/>
      <c r="C49" s="11" t="s">
        <v>40</v>
      </c>
      <c r="D49" s="16">
        <v>75.6</v>
      </c>
      <c r="E49" s="16">
        <f t="shared" si="7"/>
        <v>45.35999999999999</v>
      </c>
      <c r="F49" s="17">
        <v>76.14285714285714</v>
      </c>
      <c r="G49" s="16">
        <f t="shared" si="8"/>
        <v>30.457142857142856</v>
      </c>
      <c r="H49" s="18">
        <f t="shared" si="9"/>
        <v>75.81714285714284</v>
      </c>
      <c r="I49" s="19">
        <v>5</v>
      </c>
      <c r="J49" s="20" t="s">
        <v>111</v>
      </c>
    </row>
    <row r="50" spans="1:10" ht="20.25" customHeight="1">
      <c r="A50" s="23"/>
      <c r="B50" s="23"/>
      <c r="C50" s="11" t="s">
        <v>42</v>
      </c>
      <c r="D50" s="16">
        <v>71.2</v>
      </c>
      <c r="E50" s="16">
        <f t="shared" si="7"/>
        <v>42.72</v>
      </c>
      <c r="F50" s="17">
        <v>66.14285714285714</v>
      </c>
      <c r="G50" s="16">
        <f t="shared" si="8"/>
        <v>26.457142857142856</v>
      </c>
      <c r="H50" s="18">
        <f t="shared" si="9"/>
        <v>69.17714285714285</v>
      </c>
      <c r="I50" s="19">
        <v>6</v>
      </c>
      <c r="J50" s="20" t="s">
        <v>111</v>
      </c>
    </row>
    <row r="51" spans="1:10" ht="20.25" customHeight="1">
      <c r="A51" s="21" t="s">
        <v>43</v>
      </c>
      <c r="B51" s="21">
        <v>1</v>
      </c>
      <c r="C51" s="11" t="s">
        <v>85</v>
      </c>
      <c r="D51" s="16">
        <v>74.2</v>
      </c>
      <c r="E51" s="16">
        <f t="shared" si="7"/>
        <v>44.52</v>
      </c>
      <c r="F51" s="17">
        <v>79.21428571428571</v>
      </c>
      <c r="G51" s="16">
        <f t="shared" si="8"/>
        <v>31.685714285714283</v>
      </c>
      <c r="H51" s="18">
        <f t="shared" si="9"/>
        <v>76.2057142857143</v>
      </c>
      <c r="I51" s="19">
        <v>1</v>
      </c>
      <c r="J51" s="20" t="s">
        <v>110</v>
      </c>
    </row>
    <row r="52" spans="1:10" ht="20.25" customHeight="1">
      <c r="A52" s="22"/>
      <c r="B52" s="22"/>
      <c r="C52" s="11" t="s">
        <v>44</v>
      </c>
      <c r="D52" s="16">
        <v>64.6</v>
      </c>
      <c r="E52" s="16">
        <f t="shared" si="7"/>
        <v>38.76</v>
      </c>
      <c r="F52" s="17">
        <v>82</v>
      </c>
      <c r="G52" s="16">
        <f t="shared" si="8"/>
        <v>32.800000000000004</v>
      </c>
      <c r="H52" s="18">
        <f t="shared" si="9"/>
        <v>71.56</v>
      </c>
      <c r="I52" s="19">
        <v>2</v>
      </c>
      <c r="J52" s="20" t="s">
        <v>111</v>
      </c>
    </row>
    <row r="53" spans="1:10" ht="20.25" customHeight="1">
      <c r="A53" s="23"/>
      <c r="B53" s="23"/>
      <c r="C53" s="11" t="s">
        <v>86</v>
      </c>
      <c r="D53" s="16">
        <v>67.6</v>
      </c>
      <c r="E53" s="16">
        <f t="shared" si="7"/>
        <v>40.559999999999995</v>
      </c>
      <c r="F53" s="17">
        <v>73.21428571428571</v>
      </c>
      <c r="G53" s="16">
        <f t="shared" si="8"/>
        <v>29.285714285714285</v>
      </c>
      <c r="H53" s="18">
        <f t="shared" si="9"/>
        <v>69.84571428571428</v>
      </c>
      <c r="I53" s="19">
        <v>3</v>
      </c>
      <c r="J53" s="20" t="s">
        <v>111</v>
      </c>
    </row>
    <row r="54" spans="1:10" ht="20.25" customHeight="1">
      <c r="A54" s="21" t="s">
        <v>45</v>
      </c>
      <c r="B54" s="21">
        <v>1</v>
      </c>
      <c r="C54" s="11" t="s">
        <v>87</v>
      </c>
      <c r="D54" s="16">
        <v>85.68</v>
      </c>
      <c r="E54" s="16">
        <f t="shared" si="7"/>
        <v>51.408</v>
      </c>
      <c r="F54" s="17">
        <v>92.78571428571429</v>
      </c>
      <c r="G54" s="16">
        <f t="shared" si="8"/>
        <v>37.11428571428572</v>
      </c>
      <c r="H54" s="18">
        <f t="shared" si="9"/>
        <v>88.52228571428572</v>
      </c>
      <c r="I54" s="19">
        <v>1</v>
      </c>
      <c r="J54" s="20" t="s">
        <v>110</v>
      </c>
    </row>
    <row r="55" spans="1:10" ht="20.25" customHeight="1">
      <c r="A55" s="22"/>
      <c r="B55" s="22"/>
      <c r="C55" s="11" t="s">
        <v>88</v>
      </c>
      <c r="D55" s="16">
        <v>86.53</v>
      </c>
      <c r="E55" s="16">
        <f t="shared" si="7"/>
        <v>51.918</v>
      </c>
      <c r="F55" s="17">
        <v>91</v>
      </c>
      <c r="G55" s="16">
        <f t="shared" si="8"/>
        <v>36.4</v>
      </c>
      <c r="H55" s="18">
        <f t="shared" si="9"/>
        <v>88.318</v>
      </c>
      <c r="I55" s="19">
        <v>2</v>
      </c>
      <c r="J55" s="20" t="s">
        <v>111</v>
      </c>
    </row>
    <row r="56" spans="1:10" ht="20.25" customHeight="1">
      <c r="A56" s="23"/>
      <c r="B56" s="23"/>
      <c r="C56" s="11" t="s">
        <v>46</v>
      </c>
      <c r="D56" s="16">
        <v>81.87</v>
      </c>
      <c r="E56" s="16">
        <f t="shared" si="7"/>
        <v>49.122</v>
      </c>
      <c r="F56" s="17">
        <v>92.71428571428571</v>
      </c>
      <c r="G56" s="16">
        <f t="shared" si="8"/>
        <v>37.08571428571428</v>
      </c>
      <c r="H56" s="18">
        <f t="shared" si="9"/>
        <v>86.20771428571427</v>
      </c>
      <c r="I56" s="19">
        <v>3</v>
      </c>
      <c r="J56" s="20" t="s">
        <v>111</v>
      </c>
    </row>
    <row r="57" spans="1:10" ht="20.25" customHeight="1">
      <c r="A57" s="21" t="s">
        <v>47</v>
      </c>
      <c r="B57" s="21">
        <v>1</v>
      </c>
      <c r="C57" s="11" t="s">
        <v>89</v>
      </c>
      <c r="D57" s="16">
        <v>82.8</v>
      </c>
      <c r="E57" s="16">
        <f t="shared" si="7"/>
        <v>49.68</v>
      </c>
      <c r="F57" s="17">
        <v>82.21428571428571</v>
      </c>
      <c r="G57" s="16">
        <f t="shared" si="8"/>
        <v>32.885714285714286</v>
      </c>
      <c r="H57" s="18">
        <f t="shared" si="9"/>
        <v>82.56571428571428</v>
      </c>
      <c r="I57" s="19">
        <v>1</v>
      </c>
      <c r="J57" s="20" t="s">
        <v>110</v>
      </c>
    </row>
    <row r="58" spans="1:10" ht="20.25" customHeight="1">
      <c r="A58" s="22"/>
      <c r="B58" s="22"/>
      <c r="C58" s="11" t="s">
        <v>90</v>
      </c>
      <c r="D58" s="16">
        <v>83.2</v>
      </c>
      <c r="E58" s="16">
        <f t="shared" si="7"/>
        <v>49.92</v>
      </c>
      <c r="F58" s="17">
        <v>70.64285714285714</v>
      </c>
      <c r="G58" s="16">
        <f t="shared" si="8"/>
        <v>28.257142857142856</v>
      </c>
      <c r="H58" s="18">
        <f t="shared" si="9"/>
        <v>78.17714285714285</v>
      </c>
      <c r="I58" s="19">
        <v>2</v>
      </c>
      <c r="J58" s="20" t="s">
        <v>111</v>
      </c>
    </row>
    <row r="59" spans="1:10" ht="20.25" customHeight="1">
      <c r="A59" s="23"/>
      <c r="B59" s="23"/>
      <c r="C59" s="11" t="s">
        <v>48</v>
      </c>
      <c r="D59" s="16">
        <v>81.8</v>
      </c>
      <c r="E59" s="16">
        <f t="shared" si="7"/>
        <v>49.08</v>
      </c>
      <c r="F59" s="17" t="s">
        <v>60</v>
      </c>
      <c r="G59" s="16"/>
      <c r="H59" s="18"/>
      <c r="I59" s="19"/>
      <c r="J59" s="20" t="s">
        <v>111</v>
      </c>
    </row>
    <row r="60" spans="1:10" ht="20.25" customHeight="1">
      <c r="A60" s="21" t="s">
        <v>49</v>
      </c>
      <c r="B60" s="21">
        <v>1</v>
      </c>
      <c r="C60" s="11" t="s">
        <v>91</v>
      </c>
      <c r="D60" s="16">
        <v>82.4</v>
      </c>
      <c r="E60" s="16">
        <f t="shared" si="7"/>
        <v>49.440000000000005</v>
      </c>
      <c r="F60" s="17">
        <v>92.57142857142857</v>
      </c>
      <c r="G60" s="16">
        <f aca="true" t="shared" si="10" ref="G60:G79">F60*0.4</f>
        <v>37.02857142857143</v>
      </c>
      <c r="H60" s="18">
        <f aca="true" t="shared" si="11" ref="H60:H79">E60+G60</f>
        <v>86.46857142857144</v>
      </c>
      <c r="I60" s="19">
        <v>1</v>
      </c>
      <c r="J60" s="20" t="s">
        <v>110</v>
      </c>
    </row>
    <row r="61" spans="1:10" ht="20.25" customHeight="1">
      <c r="A61" s="22"/>
      <c r="B61" s="22"/>
      <c r="C61" s="11" t="s">
        <v>92</v>
      </c>
      <c r="D61" s="16">
        <v>81.2</v>
      </c>
      <c r="E61" s="16">
        <f t="shared" si="7"/>
        <v>48.72</v>
      </c>
      <c r="F61" s="17">
        <v>88.05714285714285</v>
      </c>
      <c r="G61" s="16">
        <f t="shared" si="10"/>
        <v>35.222857142857144</v>
      </c>
      <c r="H61" s="18">
        <f t="shared" si="11"/>
        <v>83.94285714285715</v>
      </c>
      <c r="I61" s="19">
        <v>2</v>
      </c>
      <c r="J61" s="20" t="s">
        <v>111</v>
      </c>
    </row>
    <row r="62" spans="1:10" ht="20.25" customHeight="1">
      <c r="A62" s="23"/>
      <c r="B62" s="23"/>
      <c r="C62" s="11" t="s">
        <v>50</v>
      </c>
      <c r="D62" s="16">
        <v>80.6</v>
      </c>
      <c r="E62" s="16">
        <f t="shared" si="7"/>
        <v>48.35999999999999</v>
      </c>
      <c r="F62" s="17">
        <v>78.28571428571429</v>
      </c>
      <c r="G62" s="16">
        <f t="shared" si="10"/>
        <v>31.314285714285717</v>
      </c>
      <c r="H62" s="18">
        <f t="shared" si="11"/>
        <v>79.6742857142857</v>
      </c>
      <c r="I62" s="19">
        <v>3</v>
      </c>
      <c r="J62" s="20" t="s">
        <v>111</v>
      </c>
    </row>
    <row r="63" spans="1:10" ht="20.25" customHeight="1">
      <c r="A63" s="21" t="s">
        <v>51</v>
      </c>
      <c r="B63" s="21">
        <v>1</v>
      </c>
      <c r="C63" s="11" t="s">
        <v>93</v>
      </c>
      <c r="D63" s="16">
        <v>83.8</v>
      </c>
      <c r="E63" s="16">
        <f t="shared" si="7"/>
        <v>50.279999999999994</v>
      </c>
      <c r="F63" s="17">
        <v>94.14285714285714</v>
      </c>
      <c r="G63" s="16">
        <f t="shared" si="10"/>
        <v>37.65714285714286</v>
      </c>
      <c r="H63" s="18">
        <f t="shared" si="11"/>
        <v>87.93714285714285</v>
      </c>
      <c r="I63" s="19">
        <v>1</v>
      </c>
      <c r="J63" s="20" t="s">
        <v>110</v>
      </c>
    </row>
    <row r="64" spans="1:10" ht="20.25" customHeight="1">
      <c r="A64" s="22"/>
      <c r="B64" s="22"/>
      <c r="C64" s="11" t="s">
        <v>94</v>
      </c>
      <c r="D64" s="16">
        <v>83.8</v>
      </c>
      <c r="E64" s="16">
        <f t="shared" si="7"/>
        <v>50.279999999999994</v>
      </c>
      <c r="F64" s="17">
        <v>91.21428571428571</v>
      </c>
      <c r="G64" s="16">
        <f t="shared" si="10"/>
        <v>36.48571428571429</v>
      </c>
      <c r="H64" s="18">
        <f t="shared" si="11"/>
        <v>86.76571428571428</v>
      </c>
      <c r="I64" s="19">
        <v>2</v>
      </c>
      <c r="J64" s="20" t="s">
        <v>111</v>
      </c>
    </row>
    <row r="65" spans="1:10" ht="20.25" customHeight="1">
      <c r="A65" s="23"/>
      <c r="B65" s="23"/>
      <c r="C65" s="11" t="s">
        <v>52</v>
      </c>
      <c r="D65" s="16">
        <v>77.4</v>
      </c>
      <c r="E65" s="16">
        <f t="shared" si="7"/>
        <v>46.440000000000005</v>
      </c>
      <c r="F65" s="17">
        <v>89.21428571428571</v>
      </c>
      <c r="G65" s="16">
        <f t="shared" si="10"/>
        <v>35.68571428571428</v>
      </c>
      <c r="H65" s="18">
        <f t="shared" si="11"/>
        <v>82.12571428571428</v>
      </c>
      <c r="I65" s="19">
        <v>3</v>
      </c>
      <c r="J65" s="20" t="s">
        <v>111</v>
      </c>
    </row>
    <row r="66" spans="1:10" ht="20.25" customHeight="1">
      <c r="A66" s="10" t="s">
        <v>53</v>
      </c>
      <c r="B66" s="10">
        <v>1</v>
      </c>
      <c r="C66" s="11" t="s">
        <v>95</v>
      </c>
      <c r="D66" s="16">
        <v>77.6</v>
      </c>
      <c r="E66" s="16">
        <f t="shared" si="7"/>
        <v>46.559999999999995</v>
      </c>
      <c r="F66" s="17">
        <v>88.44285714285715</v>
      </c>
      <c r="G66" s="16">
        <f t="shared" si="10"/>
        <v>35.377142857142864</v>
      </c>
      <c r="H66" s="18">
        <f t="shared" si="11"/>
        <v>81.93714285714286</v>
      </c>
      <c r="I66" s="19">
        <v>1</v>
      </c>
      <c r="J66" s="20" t="s">
        <v>110</v>
      </c>
    </row>
    <row r="67" spans="1:10" ht="20.25" customHeight="1">
      <c r="A67" s="12" t="s">
        <v>54</v>
      </c>
      <c r="B67" s="12">
        <v>1</v>
      </c>
      <c r="C67" s="11" t="s">
        <v>96</v>
      </c>
      <c r="D67" s="16">
        <v>60</v>
      </c>
      <c r="E67" s="16">
        <f t="shared" si="7"/>
        <v>36</v>
      </c>
      <c r="F67" s="17">
        <v>93.6</v>
      </c>
      <c r="G67" s="16">
        <f t="shared" si="10"/>
        <v>37.44</v>
      </c>
      <c r="H67" s="18">
        <f t="shared" si="11"/>
        <v>73.44</v>
      </c>
      <c r="I67" s="19">
        <v>1</v>
      </c>
      <c r="J67" s="20" t="s">
        <v>110</v>
      </c>
    </row>
    <row r="68" spans="1:10" ht="20.25" customHeight="1">
      <c r="A68" s="21" t="s">
        <v>55</v>
      </c>
      <c r="B68" s="21">
        <v>1</v>
      </c>
      <c r="C68" s="11" t="s">
        <v>97</v>
      </c>
      <c r="D68" s="16">
        <v>67.8</v>
      </c>
      <c r="E68" s="16">
        <f t="shared" si="7"/>
        <v>40.68</v>
      </c>
      <c r="F68" s="17">
        <v>90.44285714285715</v>
      </c>
      <c r="G68" s="16">
        <f t="shared" si="10"/>
        <v>36.17714285714286</v>
      </c>
      <c r="H68" s="18">
        <f t="shared" si="11"/>
        <v>76.85714285714286</v>
      </c>
      <c r="I68" s="19">
        <v>1</v>
      </c>
      <c r="J68" s="20" t="s">
        <v>110</v>
      </c>
    </row>
    <row r="69" spans="1:10" ht="20.25" customHeight="1">
      <c r="A69" s="23"/>
      <c r="B69" s="23"/>
      <c r="C69" s="11" t="s">
        <v>98</v>
      </c>
      <c r="D69" s="16">
        <v>62.6</v>
      </c>
      <c r="E69" s="16">
        <f t="shared" si="7"/>
        <v>37.56</v>
      </c>
      <c r="F69" s="17">
        <v>92.98571428571428</v>
      </c>
      <c r="G69" s="16">
        <f t="shared" si="10"/>
        <v>37.19428571428571</v>
      </c>
      <c r="H69" s="18">
        <f t="shared" si="11"/>
        <v>74.75428571428571</v>
      </c>
      <c r="I69" s="19">
        <v>2</v>
      </c>
      <c r="J69" s="20" t="s">
        <v>111</v>
      </c>
    </row>
    <row r="70" spans="1:10" ht="20.25" customHeight="1">
      <c r="A70" s="21" t="s">
        <v>56</v>
      </c>
      <c r="B70" s="21">
        <v>1</v>
      </c>
      <c r="C70" s="11" t="s">
        <v>99</v>
      </c>
      <c r="D70" s="16">
        <v>62</v>
      </c>
      <c r="E70" s="16">
        <f t="shared" si="7"/>
        <v>37.199999999999996</v>
      </c>
      <c r="F70" s="17">
        <v>85.74285714285715</v>
      </c>
      <c r="G70" s="16">
        <f t="shared" si="10"/>
        <v>34.29714285714286</v>
      </c>
      <c r="H70" s="18">
        <f t="shared" si="11"/>
        <v>71.49714285714285</v>
      </c>
      <c r="I70" s="19">
        <v>1</v>
      </c>
      <c r="J70" s="20" t="s">
        <v>110</v>
      </c>
    </row>
    <row r="71" spans="1:10" ht="20.25" customHeight="1">
      <c r="A71" s="23"/>
      <c r="B71" s="23"/>
      <c r="C71" s="11" t="s">
        <v>100</v>
      </c>
      <c r="D71" s="16">
        <v>60.2</v>
      </c>
      <c r="E71" s="16">
        <f t="shared" si="7"/>
        <v>36.12</v>
      </c>
      <c r="F71" s="17">
        <v>85.91428571428571</v>
      </c>
      <c r="G71" s="16">
        <f t="shared" si="10"/>
        <v>34.36571428571428</v>
      </c>
      <c r="H71" s="18">
        <f t="shared" si="11"/>
        <v>70.48571428571428</v>
      </c>
      <c r="I71" s="19">
        <v>2</v>
      </c>
      <c r="J71" s="20" t="s">
        <v>111</v>
      </c>
    </row>
    <row r="72" spans="1:10" ht="20.25" customHeight="1">
      <c r="A72" s="21" t="s">
        <v>57</v>
      </c>
      <c r="B72" s="21">
        <v>1</v>
      </c>
      <c r="C72" s="11" t="s">
        <v>101</v>
      </c>
      <c r="D72" s="16">
        <v>69.2</v>
      </c>
      <c r="E72" s="16">
        <f t="shared" si="7"/>
        <v>41.52</v>
      </c>
      <c r="F72" s="17">
        <v>84.75714285714285</v>
      </c>
      <c r="G72" s="16">
        <f t="shared" si="10"/>
        <v>33.902857142857144</v>
      </c>
      <c r="H72" s="18">
        <f t="shared" si="11"/>
        <v>75.42285714285714</v>
      </c>
      <c r="I72" s="19">
        <v>1</v>
      </c>
      <c r="J72" s="20" t="s">
        <v>110</v>
      </c>
    </row>
    <row r="73" spans="1:10" ht="20.25" customHeight="1">
      <c r="A73" s="22"/>
      <c r="B73" s="22"/>
      <c r="C73" s="11" t="s">
        <v>102</v>
      </c>
      <c r="D73" s="16">
        <v>63</v>
      </c>
      <c r="E73" s="16">
        <f t="shared" si="7"/>
        <v>37.8</v>
      </c>
      <c r="F73" s="17">
        <v>86.18571428571428</v>
      </c>
      <c r="G73" s="16">
        <f t="shared" si="10"/>
        <v>34.47428571428571</v>
      </c>
      <c r="H73" s="18">
        <f t="shared" si="11"/>
        <v>72.27428571428571</v>
      </c>
      <c r="I73" s="19">
        <v>2</v>
      </c>
      <c r="J73" s="20" t="s">
        <v>111</v>
      </c>
    </row>
    <row r="74" spans="1:10" ht="20.25" customHeight="1">
      <c r="A74" s="23"/>
      <c r="B74" s="23"/>
      <c r="C74" s="11" t="s">
        <v>103</v>
      </c>
      <c r="D74" s="16">
        <v>61</v>
      </c>
      <c r="E74" s="16">
        <f t="shared" si="7"/>
        <v>36.6</v>
      </c>
      <c r="F74" s="17">
        <v>84.31428571428572</v>
      </c>
      <c r="G74" s="16">
        <f t="shared" si="10"/>
        <v>33.72571428571429</v>
      </c>
      <c r="H74" s="18">
        <f t="shared" si="11"/>
        <v>70.3257142857143</v>
      </c>
      <c r="I74" s="19">
        <v>3</v>
      </c>
      <c r="J74" s="20" t="s">
        <v>111</v>
      </c>
    </row>
    <row r="75" spans="1:10" ht="20.25" customHeight="1">
      <c r="A75" s="21" t="s">
        <v>58</v>
      </c>
      <c r="B75" s="21">
        <v>1</v>
      </c>
      <c r="C75" s="11" t="s">
        <v>104</v>
      </c>
      <c r="D75" s="16">
        <v>63</v>
      </c>
      <c r="E75" s="16">
        <f t="shared" si="7"/>
        <v>37.8</v>
      </c>
      <c r="F75" s="17">
        <v>88.85714285714286</v>
      </c>
      <c r="G75" s="16">
        <f t="shared" si="10"/>
        <v>35.542857142857144</v>
      </c>
      <c r="H75" s="18">
        <f t="shared" si="11"/>
        <v>73.34285714285714</v>
      </c>
      <c r="I75" s="19">
        <v>1</v>
      </c>
      <c r="J75" s="20" t="s">
        <v>110</v>
      </c>
    </row>
    <row r="76" spans="1:10" ht="20.25" customHeight="1">
      <c r="A76" s="22"/>
      <c r="B76" s="22"/>
      <c r="C76" s="11" t="s">
        <v>105</v>
      </c>
      <c r="D76" s="16">
        <v>61.4</v>
      </c>
      <c r="E76" s="16">
        <f t="shared" si="7"/>
        <v>36.839999999999996</v>
      </c>
      <c r="F76" s="17">
        <v>88.28571428571429</v>
      </c>
      <c r="G76" s="16">
        <f t="shared" si="10"/>
        <v>35.31428571428572</v>
      </c>
      <c r="H76" s="18">
        <f t="shared" si="11"/>
        <v>72.15428571428572</v>
      </c>
      <c r="I76" s="19">
        <v>2</v>
      </c>
      <c r="J76" s="20" t="s">
        <v>111</v>
      </c>
    </row>
    <row r="77" spans="1:10" ht="20.25" customHeight="1">
      <c r="A77" s="23"/>
      <c r="B77" s="23"/>
      <c r="C77" s="11" t="s">
        <v>106</v>
      </c>
      <c r="D77" s="16">
        <v>61.8</v>
      </c>
      <c r="E77" s="16">
        <f t="shared" si="7"/>
        <v>37.08</v>
      </c>
      <c r="F77" s="17">
        <v>80.14285714285714</v>
      </c>
      <c r="G77" s="16">
        <f t="shared" si="10"/>
        <v>32.05714285714286</v>
      </c>
      <c r="H77" s="18">
        <f t="shared" si="11"/>
        <v>69.13714285714286</v>
      </c>
      <c r="I77" s="19">
        <v>3</v>
      </c>
      <c r="J77" s="20" t="s">
        <v>111</v>
      </c>
    </row>
    <row r="78" spans="1:10" ht="20.25" customHeight="1">
      <c r="A78" s="21" t="s">
        <v>59</v>
      </c>
      <c r="B78" s="21">
        <v>1</v>
      </c>
      <c r="C78" s="11" t="s">
        <v>107</v>
      </c>
      <c r="D78" s="16">
        <v>66.6</v>
      </c>
      <c r="E78" s="16">
        <f t="shared" si="7"/>
        <v>39.959999999999994</v>
      </c>
      <c r="F78" s="17">
        <v>92.14285714285714</v>
      </c>
      <c r="G78" s="16">
        <f t="shared" si="10"/>
        <v>36.857142857142854</v>
      </c>
      <c r="H78" s="18">
        <f t="shared" si="11"/>
        <v>76.81714285714284</v>
      </c>
      <c r="I78" s="19">
        <v>1</v>
      </c>
      <c r="J78" s="20" t="s">
        <v>110</v>
      </c>
    </row>
    <row r="79" spans="1:10" ht="20.25" customHeight="1">
      <c r="A79" s="22"/>
      <c r="B79" s="22"/>
      <c r="C79" s="11" t="s">
        <v>108</v>
      </c>
      <c r="D79" s="16">
        <v>66.6</v>
      </c>
      <c r="E79" s="16">
        <f t="shared" si="7"/>
        <v>39.959999999999994</v>
      </c>
      <c r="F79" s="17">
        <v>85.28571428571429</v>
      </c>
      <c r="G79" s="16">
        <f t="shared" si="10"/>
        <v>34.11428571428572</v>
      </c>
      <c r="H79" s="18">
        <f t="shared" si="11"/>
        <v>74.07428571428571</v>
      </c>
      <c r="I79" s="19">
        <v>2</v>
      </c>
      <c r="J79" s="20" t="s">
        <v>111</v>
      </c>
    </row>
    <row r="80" spans="1:10" ht="20.25" customHeight="1">
      <c r="A80" s="23"/>
      <c r="B80" s="23"/>
      <c r="C80" s="11" t="s">
        <v>109</v>
      </c>
      <c r="D80" s="16">
        <v>65.6</v>
      </c>
      <c r="E80" s="16">
        <f t="shared" si="7"/>
        <v>39.35999999999999</v>
      </c>
      <c r="F80" s="17" t="s">
        <v>60</v>
      </c>
      <c r="G80" s="16"/>
      <c r="H80" s="18"/>
      <c r="I80" s="19"/>
      <c r="J80" s="20" t="s">
        <v>111</v>
      </c>
    </row>
    <row r="81" spans="1:10" ht="68.25" customHeight="1">
      <c r="A81" s="24" t="s">
        <v>112</v>
      </c>
      <c r="B81" s="25"/>
      <c r="C81" s="25"/>
      <c r="D81" s="25"/>
      <c r="E81" s="25"/>
      <c r="F81" s="25"/>
      <c r="G81" s="25"/>
      <c r="H81" s="25"/>
      <c r="I81" s="25"/>
      <c r="J81" s="26"/>
    </row>
  </sheetData>
  <mergeCells count="41">
    <mergeCell ref="A1:J1"/>
    <mergeCell ref="A2:J2"/>
    <mergeCell ref="A16:A18"/>
    <mergeCell ref="B16:B18"/>
    <mergeCell ref="A4:A15"/>
    <mergeCell ref="B4:B15"/>
    <mergeCell ref="A33:A38"/>
    <mergeCell ref="B33:B38"/>
    <mergeCell ref="A19:A24"/>
    <mergeCell ref="B19:B24"/>
    <mergeCell ref="A25:A30"/>
    <mergeCell ref="B25:B30"/>
    <mergeCell ref="A31:A32"/>
    <mergeCell ref="B31:B32"/>
    <mergeCell ref="A39:A41"/>
    <mergeCell ref="B39:B41"/>
    <mergeCell ref="A42:A44"/>
    <mergeCell ref="B42:B44"/>
    <mergeCell ref="A45:A50"/>
    <mergeCell ref="B45:B50"/>
    <mergeCell ref="A51:A53"/>
    <mergeCell ref="B51:B53"/>
    <mergeCell ref="A72:A74"/>
    <mergeCell ref="A54:A56"/>
    <mergeCell ref="B54:B56"/>
    <mergeCell ref="A57:A59"/>
    <mergeCell ref="B57:B59"/>
    <mergeCell ref="A68:A69"/>
    <mergeCell ref="B68:B69"/>
    <mergeCell ref="A63:A65"/>
    <mergeCell ref="B63:B65"/>
    <mergeCell ref="B72:B74"/>
    <mergeCell ref="A60:A62"/>
    <mergeCell ref="B60:B62"/>
    <mergeCell ref="A81:J81"/>
    <mergeCell ref="A75:A77"/>
    <mergeCell ref="B75:B77"/>
    <mergeCell ref="A78:A80"/>
    <mergeCell ref="B78:B80"/>
    <mergeCell ref="A70:A71"/>
    <mergeCell ref="B70:B71"/>
  </mergeCells>
  <printOptions/>
  <pageMargins left="0.75" right="0.75" top="0.66" bottom="0.62" header="0.5" footer="0.33"/>
  <pageSetup horizontalDpi="600" verticalDpi="600" orientation="landscape" paperSize="9" r:id="rId1"/>
  <headerFooter alignWithMargins="0">
    <oddFooter>&amp;C第 &amp;P 页，共 &amp;N 页</oddFooter>
  </headerFooter>
  <rowBreaks count="2" manualBreakCount="2">
    <brk id="59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2014-04-19T10:50:14Z</cp:lastPrinted>
  <dcterms:created xsi:type="dcterms:W3CDTF">1996-12-17T01:32:42Z</dcterms:created>
  <dcterms:modified xsi:type="dcterms:W3CDTF">2014-04-19T10:50:15Z</dcterms:modified>
  <cp:category/>
  <cp:version/>
  <cp:contentType/>
  <cp:contentStatus/>
</cp:coreProperties>
</file>