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<sst xmlns="http://schemas.openxmlformats.org/spreadsheetml/2006/main" count="73" uniqueCount="41">
  <si>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>学院</t>
  </si>
  <si>
    <t>各学院16、17级全日制脱产研究生人数</t>
  </si>
  <si>
    <t>优秀研究生干部标兵与优秀研究生干部（6%）</t>
  </si>
  <si>
    <t>文体活动标兵与文体活动先进个人（4%）</t>
  </si>
  <si>
    <t>志愿服务标兵与志愿服务先进个人（4%）</t>
  </si>
  <si>
    <t>社团活动标兵与社团活动先进个人（2%）</t>
  </si>
  <si>
    <t>政治与行政学院</t>
  </si>
  <si>
    <t>马克思主义学院</t>
  </si>
  <si>
    <t>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</si>
  <si>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</si>
  <si>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</si>
  <si>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</si>
  <si>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</si>
  <si>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</si>
  <si>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</si>
  <si>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</si>
  <si>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</si>
  <si>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</si>
  <si>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</si>
  <si>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</si>
  <si>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</si>
  <si>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</si>
  <si>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化学与环境学院</t>
  </si>
  <si>
    <t>地理科学学院</t>
  </si>
  <si>
    <t>生命科学学院</t>
  </si>
  <si>
    <t>计算机学院</t>
  </si>
  <si>
    <t>生物光子学研究院</t>
  </si>
  <si>
    <t>光电子材料与技术研究院</t>
  </si>
  <si>
    <t>国际文化学院</t>
  </si>
  <si>
    <t>心理学院</t>
  </si>
  <si>
    <t>华南先进光电子研究院</t>
  </si>
  <si>
    <t>旅游管理学院</t>
  </si>
  <si>
    <t>脑科学研究院</t>
  </si>
  <si>
    <t>基础教育与研究院</t>
  </si>
  <si>
    <t>环境研究所</t>
  </si>
  <si>
    <t>职业教育学院</t>
  </si>
  <si>
    <t>合计</t>
  </si>
  <si>
    <t>2016级非定向博硕</t>
  </si>
  <si>
    <t>2017级非定向博硕</t>
  </si>
  <si>
    <t>合计（总人数）</t>
  </si>
  <si>
    <t>2017-2018学年研究生先进个人评优名额分配表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</si>
</sst>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5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5"/>
      <color theme="1"/>
      <name val="宋体"/>
      <family val="0"/>
    </font>
    <font>
      <b/>
      <sz val="14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28.25390625" style="8" customWidth="1"/>
    <col min="2" max="2" width="11.125" style="8" customWidth="1"/>
    <col min="3" max="3" width="10.375" style="8" customWidth="1"/>
    <col min="4" max="4" width="11.00390625" style="8" customWidth="1"/>
    <col min="5" max="5" width="9.75390625" style="8" customWidth="1"/>
    <col min="6" max="6" width="9.125" style="8" customWidth="1"/>
    <col min="7" max="255" width="9.00390625" style="8" customWidth="1"/>
  </cols>
  <sheetData>
    <row r="1" spans="1:6" ht="22.5">
      <c r="A1" s="19" t="s">
        <v>40</v>
      </c>
      <c r="B1" s="19"/>
      <c r="C1" s="19"/>
      <c r="D1" s="19"/>
      <c r="E1" s="19"/>
      <c r="F1" s="19"/>
    </row>
    <row r="2" spans="1:6" ht="85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8.75">
      <c r="A3" s="10" t="s">
        <v>6</v>
      </c>
      <c r="B3" s="11">
        <v>171</v>
      </c>
      <c r="C3" s="12">
        <f>B3*6%</f>
        <v>10.26</v>
      </c>
      <c r="D3" s="12">
        <f>B3*4%</f>
        <v>6.84</v>
      </c>
      <c r="E3" s="12">
        <f>B3*4%</f>
        <v>6.84</v>
      </c>
      <c r="F3" s="12">
        <f>B3*2%</f>
        <v>3.42</v>
      </c>
    </row>
    <row r="4" spans="1:6" ht="18.75">
      <c r="A4" s="10" t="s">
        <v>7</v>
      </c>
      <c r="B4" s="13">
        <v>75</v>
      </c>
      <c r="C4" s="12">
        <f aca="true" t="shared" si="0" ref="C4:C33">B4*6%</f>
        <v>4.5</v>
      </c>
      <c r="D4" s="12">
        <f aca="true" t="shared" si="1" ref="D4:D33">B4*4%</f>
        <v>3</v>
      </c>
      <c r="E4" s="12">
        <f aca="true" t="shared" si="2" ref="E4:E33">B4*4%</f>
        <v>3</v>
      </c>
      <c r="F4" s="12">
        <f aca="true" t="shared" si="3" ref="F4:F33">B4*2%</f>
        <v>1.5</v>
      </c>
    </row>
    <row r="5" spans="1:6" ht="19.5">
      <c r="A5" s="14" t="s">
        <v>8</v>
      </c>
      <c r="B5" s="13">
        <v>128</v>
      </c>
      <c r="C5" s="12">
        <f t="shared" si="0"/>
        <v>7.68</v>
      </c>
      <c r="D5" s="12">
        <f t="shared" si="1"/>
        <v>5.12</v>
      </c>
      <c r="E5" s="12">
        <f t="shared" si="2"/>
        <v>5.12</v>
      </c>
      <c r="F5" s="12">
        <f t="shared" si="3"/>
        <v>2.56</v>
      </c>
    </row>
    <row r="6" spans="1:6" ht="19.5">
      <c r="A6" s="14" t="s">
        <v>9</v>
      </c>
      <c r="B6" s="13">
        <v>289</v>
      </c>
      <c r="C6" s="12">
        <f t="shared" si="0"/>
        <v>17.34</v>
      </c>
      <c r="D6" s="12">
        <f t="shared" si="1"/>
        <v>11.56</v>
      </c>
      <c r="E6" s="12">
        <f t="shared" si="2"/>
        <v>11.56</v>
      </c>
      <c r="F6" s="12">
        <f t="shared" si="3"/>
        <v>5.78</v>
      </c>
    </row>
    <row r="7" spans="1:6" ht="22.5" customHeight="1">
      <c r="A7" s="14" t="s">
        <v>10</v>
      </c>
      <c r="B7" s="13">
        <v>213</v>
      </c>
      <c r="C7" s="12">
        <f t="shared" si="0"/>
        <v>12.78</v>
      </c>
      <c r="D7" s="12">
        <f t="shared" si="1"/>
        <v>8.52</v>
      </c>
      <c r="E7" s="12">
        <f t="shared" si="2"/>
        <v>8.52</v>
      </c>
      <c r="F7" s="12">
        <f t="shared" si="3"/>
        <v>4.26</v>
      </c>
    </row>
    <row r="8" spans="1:6" ht="18.75">
      <c r="A8" s="10" t="s">
        <v>11</v>
      </c>
      <c r="B8" s="13">
        <v>276</v>
      </c>
      <c r="C8" s="12">
        <f t="shared" si="0"/>
        <v>16.56</v>
      </c>
      <c r="D8" s="12">
        <f t="shared" si="1"/>
        <v>11.040000000000001</v>
      </c>
      <c r="E8" s="12">
        <f t="shared" si="2"/>
        <v>11.040000000000001</v>
      </c>
      <c r="F8" s="12">
        <f t="shared" si="3"/>
        <v>5.5200000000000005</v>
      </c>
    </row>
    <row r="9" spans="1:6" ht="18.75">
      <c r="A9" s="10" t="s">
        <v>12</v>
      </c>
      <c r="B9" s="13">
        <v>217</v>
      </c>
      <c r="C9" s="12">
        <f t="shared" si="0"/>
        <v>13.02</v>
      </c>
      <c r="D9" s="12">
        <f t="shared" si="1"/>
        <v>8.68</v>
      </c>
      <c r="E9" s="12">
        <f t="shared" si="2"/>
        <v>8.68</v>
      </c>
      <c r="F9" s="12">
        <f t="shared" si="3"/>
        <v>4.34</v>
      </c>
    </row>
    <row r="10" spans="1:6" ht="19.5">
      <c r="A10" s="14" t="s">
        <v>13</v>
      </c>
      <c r="B10" s="11">
        <v>223</v>
      </c>
      <c r="C10" s="12">
        <f t="shared" si="0"/>
        <v>13.379999999999999</v>
      </c>
      <c r="D10" s="12">
        <f t="shared" si="1"/>
        <v>8.92</v>
      </c>
      <c r="E10" s="12">
        <f t="shared" si="2"/>
        <v>8.92</v>
      </c>
      <c r="F10" s="12">
        <f t="shared" si="3"/>
        <v>4.46</v>
      </c>
    </row>
    <row r="11" spans="1:6" ht="19.5">
      <c r="A11" s="14" t="s">
        <v>14</v>
      </c>
      <c r="B11" s="13">
        <v>287</v>
      </c>
      <c r="C11" s="12">
        <f t="shared" si="0"/>
        <v>17.22</v>
      </c>
      <c r="D11" s="12">
        <f t="shared" si="1"/>
        <v>11.48</v>
      </c>
      <c r="E11" s="12">
        <f t="shared" si="2"/>
        <v>11.48</v>
      </c>
      <c r="F11" s="12">
        <f t="shared" si="3"/>
        <v>5.74</v>
      </c>
    </row>
    <row r="12" spans="1:6" ht="18.75">
      <c r="A12" s="10" t="s">
        <v>15</v>
      </c>
      <c r="B12" s="13">
        <v>192</v>
      </c>
      <c r="C12" s="12">
        <f t="shared" si="0"/>
        <v>11.52</v>
      </c>
      <c r="D12" s="12">
        <f t="shared" si="1"/>
        <v>7.68</v>
      </c>
      <c r="E12" s="12">
        <f t="shared" si="2"/>
        <v>7.68</v>
      </c>
      <c r="F12" s="12">
        <f t="shared" si="3"/>
        <v>3.84</v>
      </c>
    </row>
    <row r="13" spans="1:6" ht="21" customHeight="1">
      <c r="A13" s="14" t="s">
        <v>16</v>
      </c>
      <c r="B13" s="13">
        <v>130</v>
      </c>
      <c r="C13" s="12">
        <f t="shared" si="0"/>
        <v>7.8</v>
      </c>
      <c r="D13" s="12">
        <f t="shared" si="1"/>
        <v>5.2</v>
      </c>
      <c r="E13" s="12">
        <f t="shared" si="2"/>
        <v>5.2</v>
      </c>
      <c r="F13" s="12">
        <f t="shared" si="3"/>
        <v>2.6</v>
      </c>
    </row>
    <row r="14" spans="1:6" ht="18.75">
      <c r="A14" s="10" t="s">
        <v>17</v>
      </c>
      <c r="B14" s="13">
        <v>145</v>
      </c>
      <c r="C14" s="12">
        <f t="shared" si="0"/>
        <v>8.7</v>
      </c>
      <c r="D14" s="12">
        <f t="shared" si="1"/>
        <v>5.8</v>
      </c>
      <c r="E14" s="12">
        <f t="shared" si="2"/>
        <v>5.8</v>
      </c>
      <c r="F14" s="12">
        <f t="shared" si="3"/>
        <v>2.9</v>
      </c>
    </row>
    <row r="15" spans="1:6" ht="18.75">
      <c r="A15" s="10" t="s">
        <v>18</v>
      </c>
      <c r="B15" s="13">
        <v>187</v>
      </c>
      <c r="C15" s="12">
        <f t="shared" si="0"/>
        <v>11.219999999999999</v>
      </c>
      <c r="D15" s="12">
        <f t="shared" si="1"/>
        <v>7.48</v>
      </c>
      <c r="E15" s="12">
        <f t="shared" si="2"/>
        <v>7.48</v>
      </c>
      <c r="F15" s="12">
        <f t="shared" si="3"/>
        <v>3.74</v>
      </c>
    </row>
    <row r="16" spans="1:6" ht="18.75">
      <c r="A16" s="10" t="s">
        <v>19</v>
      </c>
      <c r="B16" s="13">
        <v>200</v>
      </c>
      <c r="C16" s="12">
        <f t="shared" si="0"/>
        <v>12</v>
      </c>
      <c r="D16" s="12">
        <f t="shared" si="1"/>
        <v>8</v>
      </c>
      <c r="E16" s="12">
        <f t="shared" si="2"/>
        <v>8</v>
      </c>
      <c r="F16" s="12">
        <f t="shared" si="3"/>
        <v>4</v>
      </c>
    </row>
    <row r="17" spans="1:6" ht="19.5">
      <c r="A17" s="14" t="s">
        <v>20</v>
      </c>
      <c r="B17" s="13">
        <v>241</v>
      </c>
      <c r="C17" s="12">
        <f t="shared" si="0"/>
        <v>14.459999999999999</v>
      </c>
      <c r="D17" s="12">
        <f t="shared" si="1"/>
        <v>9.64</v>
      </c>
      <c r="E17" s="12">
        <f t="shared" si="2"/>
        <v>9.64</v>
      </c>
      <c r="F17" s="12">
        <f t="shared" si="3"/>
        <v>4.82</v>
      </c>
    </row>
    <row r="18" spans="1:6" ht="19.5">
      <c r="A18" s="14" t="s">
        <v>21</v>
      </c>
      <c r="B18" s="13">
        <v>170</v>
      </c>
      <c r="C18" s="12">
        <f t="shared" si="0"/>
        <v>10.2</v>
      </c>
      <c r="D18" s="12">
        <f t="shared" si="1"/>
        <v>6.8</v>
      </c>
      <c r="E18" s="12">
        <f t="shared" si="2"/>
        <v>6.8</v>
      </c>
      <c r="F18" s="12">
        <f t="shared" si="3"/>
        <v>3.4</v>
      </c>
    </row>
    <row r="19" spans="1:6" ht="19.5">
      <c r="A19" s="14" t="s">
        <v>22</v>
      </c>
      <c r="B19" s="13">
        <v>304</v>
      </c>
      <c r="C19" s="12">
        <f t="shared" si="0"/>
        <v>18.24</v>
      </c>
      <c r="D19" s="12">
        <f t="shared" si="1"/>
        <v>12.16</v>
      </c>
      <c r="E19" s="12">
        <f t="shared" si="2"/>
        <v>12.16</v>
      </c>
      <c r="F19" s="12">
        <f t="shared" si="3"/>
        <v>6.08</v>
      </c>
    </row>
    <row r="20" spans="1:6" ht="18.75">
      <c r="A20" s="10" t="s">
        <v>23</v>
      </c>
      <c r="B20" s="13">
        <v>169</v>
      </c>
      <c r="C20" s="12">
        <f t="shared" si="0"/>
        <v>10.139999999999999</v>
      </c>
      <c r="D20" s="12">
        <f t="shared" si="1"/>
        <v>6.76</v>
      </c>
      <c r="E20" s="12">
        <f t="shared" si="2"/>
        <v>6.76</v>
      </c>
      <c r="F20" s="12">
        <f t="shared" si="3"/>
        <v>3.38</v>
      </c>
    </row>
    <row r="21" spans="1:6" ht="18.75">
      <c r="A21" s="10" t="s">
        <v>24</v>
      </c>
      <c r="B21" s="13">
        <v>318</v>
      </c>
      <c r="C21" s="12">
        <f t="shared" si="0"/>
        <v>19.08</v>
      </c>
      <c r="D21" s="12">
        <f t="shared" si="1"/>
        <v>12.72</v>
      </c>
      <c r="E21" s="12">
        <f t="shared" si="2"/>
        <v>12.72</v>
      </c>
      <c r="F21" s="12">
        <f t="shared" si="3"/>
        <v>6.36</v>
      </c>
    </row>
    <row r="22" spans="1:6" ht="18.75">
      <c r="A22" s="10" t="s">
        <v>25</v>
      </c>
      <c r="B22" s="13">
        <v>137</v>
      </c>
      <c r="C22" s="12">
        <f t="shared" si="0"/>
        <v>8.219999999999999</v>
      </c>
      <c r="D22" s="12">
        <f t="shared" si="1"/>
        <v>5.48</v>
      </c>
      <c r="E22" s="12">
        <f t="shared" si="2"/>
        <v>5.48</v>
      </c>
      <c r="F22" s="12">
        <f t="shared" si="3"/>
        <v>2.74</v>
      </c>
    </row>
    <row r="23" spans="1:6" ht="18.75">
      <c r="A23" s="10" t="s">
        <v>26</v>
      </c>
      <c r="B23" s="13">
        <v>133</v>
      </c>
      <c r="C23" s="12">
        <f t="shared" si="0"/>
        <v>7.9799999999999995</v>
      </c>
      <c r="D23" s="12">
        <f t="shared" si="1"/>
        <v>5.32</v>
      </c>
      <c r="E23" s="12">
        <f t="shared" si="2"/>
        <v>5.32</v>
      </c>
      <c r="F23" s="12">
        <f t="shared" si="3"/>
        <v>2.66</v>
      </c>
    </row>
    <row r="24" spans="1:6" ht="18.75">
      <c r="A24" s="10" t="s">
        <v>27</v>
      </c>
      <c r="B24" s="13">
        <v>53</v>
      </c>
      <c r="C24" s="12">
        <f t="shared" si="0"/>
        <v>3.1799999999999997</v>
      </c>
      <c r="D24" s="12">
        <f t="shared" si="1"/>
        <v>2.12</v>
      </c>
      <c r="E24" s="12">
        <f t="shared" si="2"/>
        <v>2.12</v>
      </c>
      <c r="F24" s="12">
        <f t="shared" si="3"/>
        <v>1.06</v>
      </c>
    </row>
    <row r="25" spans="1:6" ht="18.75">
      <c r="A25" s="10" t="s">
        <v>28</v>
      </c>
      <c r="B25" s="13">
        <v>52</v>
      </c>
      <c r="C25" s="12">
        <f t="shared" si="0"/>
        <v>3.12</v>
      </c>
      <c r="D25" s="12">
        <f t="shared" si="1"/>
        <v>2.08</v>
      </c>
      <c r="E25" s="12">
        <v>6</v>
      </c>
      <c r="F25" s="12">
        <f t="shared" si="3"/>
        <v>1.04</v>
      </c>
    </row>
    <row r="26" spans="1:6" ht="18.75">
      <c r="A26" s="10" t="s">
        <v>29</v>
      </c>
      <c r="B26" s="15">
        <v>279</v>
      </c>
      <c r="C26" s="12">
        <f t="shared" si="0"/>
        <v>16.74</v>
      </c>
      <c r="D26" s="12">
        <f t="shared" si="1"/>
        <v>11.16</v>
      </c>
      <c r="E26" s="12">
        <f t="shared" si="2"/>
        <v>11.16</v>
      </c>
      <c r="F26" s="12">
        <f t="shared" si="3"/>
        <v>5.58</v>
      </c>
    </row>
    <row r="27" spans="1:6" s="7" customFormat="1" ht="21" customHeight="1">
      <c r="A27" s="14" t="s">
        <v>30</v>
      </c>
      <c r="B27" s="11">
        <v>181</v>
      </c>
      <c r="C27" s="12">
        <f t="shared" si="0"/>
        <v>10.86</v>
      </c>
      <c r="D27" s="12">
        <f t="shared" si="1"/>
        <v>7.24</v>
      </c>
      <c r="E27" s="12">
        <f t="shared" si="2"/>
        <v>7.24</v>
      </c>
      <c r="F27" s="12">
        <f t="shared" si="3"/>
        <v>3.62</v>
      </c>
    </row>
    <row r="28" spans="1:6" ht="19.5">
      <c r="A28" s="14" t="s">
        <v>31</v>
      </c>
      <c r="B28" s="15">
        <v>34</v>
      </c>
      <c r="C28" s="12">
        <f t="shared" si="0"/>
        <v>2.04</v>
      </c>
      <c r="D28" s="12">
        <f t="shared" si="1"/>
        <v>1.36</v>
      </c>
      <c r="E28" s="12">
        <f t="shared" si="2"/>
        <v>1.36</v>
      </c>
      <c r="F28" s="12">
        <f t="shared" si="3"/>
        <v>0.68</v>
      </c>
    </row>
    <row r="29" spans="1:6" ht="18.75">
      <c r="A29" s="10" t="s">
        <v>32</v>
      </c>
      <c r="B29" s="13">
        <v>31</v>
      </c>
      <c r="C29" s="12">
        <f t="shared" si="0"/>
        <v>1.8599999999999999</v>
      </c>
      <c r="D29" s="12">
        <f t="shared" si="1"/>
        <v>1.24</v>
      </c>
      <c r="E29" s="12">
        <f t="shared" si="2"/>
        <v>1.24</v>
      </c>
      <c r="F29" s="12">
        <f t="shared" si="3"/>
        <v>0.62</v>
      </c>
    </row>
    <row r="30" spans="1:6" ht="18.75">
      <c r="A30" s="10" t="s">
        <v>33</v>
      </c>
      <c r="B30" s="13">
        <v>17</v>
      </c>
      <c r="C30" s="12">
        <f t="shared" si="0"/>
        <v>1.02</v>
      </c>
      <c r="D30" s="12">
        <f t="shared" si="1"/>
        <v>0.68</v>
      </c>
      <c r="E30" s="12">
        <f t="shared" si="2"/>
        <v>0.68</v>
      </c>
      <c r="F30" s="12">
        <f t="shared" si="3"/>
        <v>0.34</v>
      </c>
    </row>
    <row r="31" spans="1:6" ht="18.75">
      <c r="A31" s="16" t="s">
        <v>34</v>
      </c>
      <c r="B31" s="13">
        <v>9</v>
      </c>
      <c r="C31" s="12">
        <f t="shared" si="0"/>
        <v>0.54</v>
      </c>
      <c r="D31" s="12">
        <f t="shared" si="1"/>
        <v>0.36</v>
      </c>
      <c r="E31" s="12">
        <f t="shared" si="2"/>
        <v>0.36</v>
      </c>
      <c r="F31" s="12">
        <f t="shared" si="3"/>
        <v>0.18</v>
      </c>
    </row>
    <row r="32" spans="1:8" ht="18.75">
      <c r="A32" s="16" t="s">
        <v>35</v>
      </c>
      <c r="B32" s="13">
        <v>8</v>
      </c>
      <c r="C32" s="12">
        <v>1</v>
      </c>
      <c r="D32" s="12">
        <f t="shared" si="1"/>
        <v>0.32</v>
      </c>
      <c r="E32" s="12">
        <f t="shared" si="2"/>
        <v>0.32</v>
      </c>
      <c r="F32" s="12">
        <f t="shared" si="3"/>
        <v>0.16</v>
      </c>
      <c r="G32" s="17"/>
      <c r="H32" s="17"/>
    </row>
    <row r="33" spans="1:6" ht="18.75">
      <c r="A33" s="18" t="s">
        <v>36</v>
      </c>
      <c r="B33" s="13">
        <v>4869</v>
      </c>
      <c r="C33" s="12">
        <f t="shared" si="0"/>
        <v>292.14</v>
      </c>
      <c r="D33" s="12">
        <f t="shared" si="1"/>
        <v>194.76</v>
      </c>
      <c r="E33" s="12">
        <f t="shared" si="2"/>
        <v>194.76</v>
      </c>
      <c r="F33" s="12">
        <f t="shared" si="3"/>
        <v>97.38</v>
      </c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">
      <selection activeCell="C1" sqref="C1"/>
    </sheetView>
  </sheetViews>
  <sheetFormatPr defaultColWidth="21.625" defaultRowHeight="24" customHeight="1"/>
  <cols>
    <col min="1" max="1" width="24.75390625" style="1" customWidth="1"/>
    <col min="2" max="16384" width="21.625" style="1" customWidth="1"/>
  </cols>
  <sheetData>
    <row r="1" spans="1:4" ht="24" customHeight="1">
      <c r="A1" s="2" t="s">
        <v>0</v>
      </c>
      <c r="B1" s="2" t="s">
        <v>37</v>
      </c>
      <c r="C1" s="2" t="s">
        <v>38</v>
      </c>
      <c r="D1" s="2" t="s">
        <v>39</v>
      </c>
    </row>
    <row r="2" spans="1:4" ht="24" customHeight="1">
      <c r="A2" s="3" t="s">
        <v>6</v>
      </c>
      <c r="B2" s="4">
        <v>56</v>
      </c>
      <c r="C2" s="4">
        <v>115</v>
      </c>
      <c r="D2" s="4">
        <f>SUM(B2:C2)</f>
        <v>171</v>
      </c>
    </row>
    <row r="3" spans="1:4" ht="24" customHeight="1">
      <c r="A3" s="3" t="s">
        <v>7</v>
      </c>
      <c r="B3" s="4">
        <v>37</v>
      </c>
      <c r="C3" s="4">
        <v>38</v>
      </c>
      <c r="D3" s="4">
        <f aca="true" t="shared" si="0" ref="D3:D32">SUM(B3:C3)</f>
        <v>75</v>
      </c>
    </row>
    <row r="4" spans="1:4" ht="24" customHeight="1">
      <c r="A4" s="3" t="s">
        <v>8</v>
      </c>
      <c r="B4" s="4">
        <v>68</v>
      </c>
      <c r="C4" s="4">
        <v>60</v>
      </c>
      <c r="D4" s="4">
        <f t="shared" si="0"/>
        <v>128</v>
      </c>
    </row>
    <row r="5" spans="1:4" ht="24" customHeight="1">
      <c r="A5" s="3" t="s">
        <v>9</v>
      </c>
      <c r="B5" s="4">
        <v>110</v>
      </c>
      <c r="C5" s="4">
        <v>179</v>
      </c>
      <c r="D5" s="4">
        <f t="shared" si="0"/>
        <v>289</v>
      </c>
    </row>
    <row r="6" spans="1:4" ht="24" customHeight="1">
      <c r="A6" s="3" t="s">
        <v>10</v>
      </c>
      <c r="B6" s="4">
        <v>103</v>
      </c>
      <c r="C6" s="4">
        <v>110</v>
      </c>
      <c r="D6" s="4">
        <f t="shared" si="0"/>
        <v>213</v>
      </c>
    </row>
    <row r="7" spans="1:4" ht="24" customHeight="1">
      <c r="A7" s="3" t="s">
        <v>11</v>
      </c>
      <c r="B7" s="4">
        <v>86</v>
      </c>
      <c r="C7" s="4">
        <v>190</v>
      </c>
      <c r="D7" s="4">
        <f t="shared" si="0"/>
        <v>276</v>
      </c>
    </row>
    <row r="8" spans="1:4" ht="24" customHeight="1">
      <c r="A8" s="3" t="s">
        <v>12</v>
      </c>
      <c r="B8" s="4">
        <v>51</v>
      </c>
      <c r="C8" s="4">
        <v>166</v>
      </c>
      <c r="D8" s="4">
        <f t="shared" si="0"/>
        <v>217</v>
      </c>
    </row>
    <row r="9" spans="1:4" ht="24" customHeight="1">
      <c r="A9" s="3" t="s">
        <v>13</v>
      </c>
      <c r="B9" s="4">
        <v>65</v>
      </c>
      <c r="C9" s="4">
        <v>158</v>
      </c>
      <c r="D9" s="4">
        <f t="shared" si="0"/>
        <v>223</v>
      </c>
    </row>
    <row r="10" spans="1:4" ht="24" customHeight="1">
      <c r="A10" s="3" t="s">
        <v>14</v>
      </c>
      <c r="B10" s="4">
        <v>95</v>
      </c>
      <c r="C10" s="4">
        <v>192</v>
      </c>
      <c r="D10" s="4">
        <f t="shared" si="0"/>
        <v>287</v>
      </c>
    </row>
    <row r="11" spans="1:4" ht="24" customHeight="1">
      <c r="A11" s="3" t="s">
        <v>15</v>
      </c>
      <c r="B11" s="4">
        <v>83</v>
      </c>
      <c r="C11" s="4">
        <v>109</v>
      </c>
      <c r="D11" s="4">
        <f t="shared" si="0"/>
        <v>192</v>
      </c>
    </row>
    <row r="12" spans="1:4" ht="24" customHeight="1">
      <c r="A12" s="3" t="s">
        <v>16</v>
      </c>
      <c r="B12" s="4">
        <v>60</v>
      </c>
      <c r="C12" s="4">
        <v>70</v>
      </c>
      <c r="D12" s="4">
        <f t="shared" si="0"/>
        <v>130</v>
      </c>
    </row>
    <row r="13" spans="1:4" ht="24" customHeight="1">
      <c r="A13" s="3" t="s">
        <v>17</v>
      </c>
      <c r="B13" s="4">
        <v>72</v>
      </c>
      <c r="C13" s="4">
        <v>73</v>
      </c>
      <c r="D13" s="4">
        <f t="shared" si="0"/>
        <v>145</v>
      </c>
    </row>
    <row r="14" spans="1:4" ht="24" customHeight="1">
      <c r="A14" s="3" t="s">
        <v>18</v>
      </c>
      <c r="B14" s="4">
        <v>66</v>
      </c>
      <c r="C14" s="4">
        <v>121</v>
      </c>
      <c r="D14" s="4">
        <f t="shared" si="0"/>
        <v>187</v>
      </c>
    </row>
    <row r="15" spans="1:4" ht="24" customHeight="1">
      <c r="A15" s="3" t="s">
        <v>19</v>
      </c>
      <c r="B15" s="4">
        <v>59</v>
      </c>
      <c r="C15" s="4">
        <v>141</v>
      </c>
      <c r="D15" s="4">
        <f t="shared" si="0"/>
        <v>200</v>
      </c>
    </row>
    <row r="16" spans="1:4" ht="24" customHeight="1">
      <c r="A16" s="3" t="s">
        <v>20</v>
      </c>
      <c r="B16" s="4">
        <v>83</v>
      </c>
      <c r="C16" s="4">
        <v>158</v>
      </c>
      <c r="D16" s="4">
        <f t="shared" si="0"/>
        <v>241</v>
      </c>
    </row>
    <row r="17" spans="1:4" ht="24" customHeight="1">
      <c r="A17" s="3" t="s">
        <v>21</v>
      </c>
      <c r="B17" s="4">
        <v>59</v>
      </c>
      <c r="C17" s="4">
        <v>111</v>
      </c>
      <c r="D17" s="4">
        <f t="shared" si="0"/>
        <v>170</v>
      </c>
    </row>
    <row r="18" spans="1:4" ht="24" customHeight="1">
      <c r="A18" s="3" t="s">
        <v>22</v>
      </c>
      <c r="B18" s="4">
        <v>114</v>
      </c>
      <c r="C18" s="4">
        <v>190</v>
      </c>
      <c r="D18" s="4">
        <f t="shared" si="0"/>
        <v>304</v>
      </c>
    </row>
    <row r="19" spans="1:4" ht="24" customHeight="1">
      <c r="A19" s="3" t="s">
        <v>23</v>
      </c>
      <c r="B19" s="4">
        <v>53</v>
      </c>
      <c r="C19" s="4">
        <v>116</v>
      </c>
      <c r="D19" s="4">
        <f t="shared" si="0"/>
        <v>169</v>
      </c>
    </row>
    <row r="20" spans="1:4" ht="24" customHeight="1">
      <c r="A20" s="3" t="s">
        <v>24</v>
      </c>
      <c r="B20" s="4">
        <v>122</v>
      </c>
      <c r="C20" s="4">
        <v>196</v>
      </c>
      <c r="D20" s="4">
        <f t="shared" si="0"/>
        <v>318</v>
      </c>
    </row>
    <row r="21" spans="1:4" ht="24" customHeight="1">
      <c r="A21" s="3" t="s">
        <v>25</v>
      </c>
      <c r="B21" s="4">
        <v>45</v>
      </c>
      <c r="C21" s="4">
        <v>92</v>
      </c>
      <c r="D21" s="4">
        <f t="shared" si="0"/>
        <v>137</v>
      </c>
    </row>
    <row r="22" spans="1:4" ht="24" customHeight="1">
      <c r="A22" s="3" t="s">
        <v>26</v>
      </c>
      <c r="B22" s="4">
        <v>61</v>
      </c>
      <c r="C22" s="4">
        <v>72</v>
      </c>
      <c r="D22" s="4">
        <f t="shared" si="0"/>
        <v>133</v>
      </c>
    </row>
    <row r="23" spans="1:4" ht="24" customHeight="1">
      <c r="A23" s="3" t="s">
        <v>27</v>
      </c>
      <c r="B23" s="4">
        <v>19</v>
      </c>
      <c r="C23" s="4">
        <v>34</v>
      </c>
      <c r="D23" s="4">
        <f t="shared" si="0"/>
        <v>53</v>
      </c>
    </row>
    <row r="24" spans="1:4" ht="24" customHeight="1">
      <c r="A24" s="3" t="s">
        <v>28</v>
      </c>
      <c r="B24" s="4">
        <v>7</v>
      </c>
      <c r="C24" s="4">
        <v>45</v>
      </c>
      <c r="D24" s="4">
        <f t="shared" si="0"/>
        <v>52</v>
      </c>
    </row>
    <row r="25" spans="1:4" ht="24" customHeight="1">
      <c r="A25" s="3" t="s">
        <v>29</v>
      </c>
      <c r="B25" s="4">
        <v>97</v>
      </c>
      <c r="C25" s="4">
        <v>182</v>
      </c>
      <c r="D25" s="4">
        <f t="shared" si="0"/>
        <v>279</v>
      </c>
    </row>
    <row r="26" spans="1:4" ht="24" customHeight="1">
      <c r="A26" s="3" t="s">
        <v>30</v>
      </c>
      <c r="B26" s="4">
        <v>56</v>
      </c>
      <c r="C26" s="4">
        <v>125</v>
      </c>
      <c r="D26" s="4">
        <f t="shared" si="0"/>
        <v>181</v>
      </c>
    </row>
    <row r="27" spans="1:4" ht="24" customHeight="1">
      <c r="A27" s="3" t="s">
        <v>31</v>
      </c>
      <c r="B27" s="4">
        <v>7</v>
      </c>
      <c r="C27" s="4">
        <v>27</v>
      </c>
      <c r="D27" s="4">
        <f t="shared" si="0"/>
        <v>34</v>
      </c>
    </row>
    <row r="28" spans="1:4" ht="24" customHeight="1">
      <c r="A28" s="3" t="s">
        <v>32</v>
      </c>
      <c r="B28" s="4">
        <v>10</v>
      </c>
      <c r="C28" s="4">
        <v>21</v>
      </c>
      <c r="D28" s="4">
        <f t="shared" si="0"/>
        <v>31</v>
      </c>
    </row>
    <row r="29" spans="1:4" ht="24" customHeight="1">
      <c r="A29" s="5" t="s">
        <v>33</v>
      </c>
      <c r="B29" s="4">
        <v>9</v>
      </c>
      <c r="C29" s="4">
        <v>8</v>
      </c>
      <c r="D29" s="4">
        <f t="shared" si="0"/>
        <v>17</v>
      </c>
    </row>
    <row r="30" spans="1:4" ht="24" customHeight="1">
      <c r="A30" s="6" t="s">
        <v>34</v>
      </c>
      <c r="B30" s="4"/>
      <c r="C30" s="4">
        <v>9</v>
      </c>
      <c r="D30" s="4">
        <f t="shared" si="0"/>
        <v>9</v>
      </c>
    </row>
    <row r="31" spans="1:4" ht="24" customHeight="1">
      <c r="A31" s="6" t="s">
        <v>35</v>
      </c>
      <c r="B31" s="4"/>
      <c r="C31" s="4">
        <v>8</v>
      </c>
      <c r="D31" s="4">
        <f t="shared" si="0"/>
        <v>8</v>
      </c>
    </row>
    <row r="32" spans="1:4" ht="24" customHeight="1">
      <c r="A32" s="2" t="s">
        <v>36</v>
      </c>
      <c r="B32" s="4">
        <f>SUM(B2:B31)</f>
        <v>1753</v>
      </c>
      <c r="C32" s="4">
        <f>SUM(C2:C31)</f>
        <v>3116</v>
      </c>
      <c r="D32" s="4">
        <f t="shared" si="0"/>
        <v>4869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Administrator</cp:lastModifiedBy>
  <cp:lastPrinted>2016-11-22T02:46:35Z</cp:lastPrinted>
  <dcterms:created xsi:type="dcterms:W3CDTF">2013-10-23T06:19:25Z</dcterms:created>
  <dcterms:modified xsi:type="dcterms:W3CDTF">2018-11-15T02:09:19Z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