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6"/>
  </bookViews>
  <sheets>
    <sheet name="Sheet4" sheetId="5" state="hidden" r:id="rId1"/>
    <sheet name="Sheet11" sheetId="12" state="hidden" r:id="rId2"/>
    <sheet name="Sheet12" sheetId="13" state="hidden" r:id="rId3"/>
    <sheet name="Sheet13" sheetId="14" state="hidden" r:id="rId4"/>
    <sheet name="Sheet14" sheetId="15" state="hidden" r:id="rId5"/>
    <sheet name="Sheet15" sheetId="16" state="hidden" r:id="rId6"/>
    <sheet name="汇总" sheetId="20" r:id="rId7"/>
    <sheet name="电气" sheetId="17" r:id="rId8"/>
    <sheet name="水暖" sheetId="18" r:id="rId9"/>
    <sheet name="五金" sheetId="19" r:id="rId10"/>
  </sheets>
  <calcPr calcId="144525"/>
</workbook>
</file>

<file path=xl/sharedStrings.xml><?xml version="1.0" encoding="utf-8"?>
<sst xmlns="http://schemas.openxmlformats.org/spreadsheetml/2006/main" count="867" uniqueCount="293">
  <si>
    <t>暑假（家具配件）采购表</t>
  </si>
  <si>
    <t>序号</t>
  </si>
  <si>
    <t>物品名称</t>
  </si>
  <si>
    <t>材质说明</t>
  </si>
  <si>
    <t>单位</t>
  </si>
  <si>
    <t>数量</t>
  </si>
  <si>
    <t>备注</t>
  </si>
  <si>
    <t>G3100椅子座板</t>
  </si>
  <si>
    <t>9厘米板面贴红缨防火板，尺寸：370*380*10mm</t>
  </si>
  <si>
    <t>块</t>
  </si>
  <si>
    <t>红樱桃木纹</t>
  </si>
  <si>
    <t>G3100椅子靠背</t>
  </si>
  <si>
    <t>9厘米板面贴红缨防火板，尺寸：370*380*310mm</t>
  </si>
  <si>
    <t>G3100大号出口椅</t>
  </si>
  <si>
    <t>尺寸：370/380*780，椅架采用22冷轧铁管，管壁厚1.2mm</t>
  </si>
  <si>
    <t>张</t>
  </si>
  <si>
    <t>衣柜开门板</t>
  </si>
  <si>
    <t>尺寸：1436*397*16mm，红缨桃三胺板</t>
  </si>
  <si>
    <t>衣柜开门边板</t>
  </si>
  <si>
    <t>尺寸：1436*147*16mm，红樱桃三胺板</t>
  </si>
  <si>
    <t>小书桌板</t>
  </si>
  <si>
    <t>尺寸：290*170*25mm，红樱桃三胺板</t>
  </si>
  <si>
    <t>衣柜抽屉</t>
  </si>
  <si>
    <t>尺寸：500*100*16mm</t>
  </si>
  <si>
    <t>个</t>
  </si>
  <si>
    <t>桶开门板</t>
  </si>
  <si>
    <t>尺寸：400*530*16mm</t>
  </si>
  <si>
    <t>书柜踢脚板</t>
  </si>
  <si>
    <t>尺寸：764*60*18mm</t>
  </si>
  <si>
    <t>电脑台桶开门踢脚板</t>
  </si>
  <si>
    <t>尺寸：385*80*18mm</t>
  </si>
  <si>
    <t>主机箱固定键盘左边侧板</t>
  </si>
  <si>
    <t>尺寸：570*740*20mm</t>
  </si>
  <si>
    <t>衣柜侧板</t>
  </si>
  <si>
    <t>尺寸：1680*600*18mm</t>
  </si>
  <si>
    <t>爬梯中间板（书柜侧板）</t>
  </si>
  <si>
    <t>衣柜门叶（1)</t>
  </si>
  <si>
    <t>尺寸：长1650*宽548mm</t>
  </si>
  <si>
    <t>灰白色三胺板</t>
  </si>
  <si>
    <t>杉木床板</t>
  </si>
  <si>
    <t>尺寸：长1930*宽850*厚20mm</t>
  </si>
  <si>
    <t>原木色</t>
  </si>
  <si>
    <t>椅子座板</t>
  </si>
  <si>
    <t>尺寸：360*370mm</t>
  </si>
  <si>
    <t>灰白色防火板</t>
  </si>
  <si>
    <t>椅子靠板</t>
  </si>
  <si>
    <t>尺寸：380*150mm</t>
  </si>
  <si>
    <t>电脑台第一个抽屉（右）</t>
  </si>
  <si>
    <t>尺寸：宽308*长420*高83mm前板面345*244mm</t>
  </si>
  <si>
    <t>电脑台第一个抽屉（左）</t>
  </si>
  <si>
    <t>电脑台第二、三个抽屉（右）</t>
  </si>
  <si>
    <t>尺寸：宽308*长420*高150mm前面板345*244mm</t>
  </si>
  <si>
    <t>电脑台抽屉（左）</t>
  </si>
  <si>
    <t>尺寸：宽295*长420*高75mm前面面板宽335*高16mm</t>
  </si>
  <si>
    <t>电脑台抽屉（右）</t>
  </si>
  <si>
    <t>尺寸：宽295*长420*高100mm前面面板宽335*高16mm</t>
  </si>
  <si>
    <t>尺寸：宽295*长420*高170mm前面面板宽335*高320mm</t>
  </si>
  <si>
    <t>尺寸：宽308*长420*高85mm前面面板宽345*高130mm</t>
  </si>
  <si>
    <t>电脑台第二、三个抽屉（左）</t>
  </si>
  <si>
    <t>尺寸：宽308*长420*高170mm前面板宽348*高255mm</t>
  </si>
  <si>
    <t>1衣柜（整个)</t>
  </si>
  <si>
    <t>尺寸：高1700mm*500（门叶面）*570（侧面）</t>
  </si>
  <si>
    <t>尺寸：高1700mm*535（门叶面）*570（侧面）</t>
  </si>
  <si>
    <t>衣柜（整个 ）</t>
  </si>
  <si>
    <t>尺寸：高1700mm*525（门叶面）*600（侧面）</t>
  </si>
  <si>
    <t>尺寸：高1670*厕570</t>
  </si>
  <si>
    <t>学生公寓家具（整套）</t>
  </si>
  <si>
    <t>套</t>
  </si>
  <si>
    <t>抽屉侧板</t>
  </si>
  <si>
    <t>抽屉锁片</t>
  </si>
  <si>
    <t>片</t>
  </si>
  <si>
    <t>抽屉锁扣</t>
  </si>
  <si>
    <t>合计</t>
  </si>
  <si>
    <t>华师物业服务中心</t>
  </si>
  <si>
    <t>2018年9月材料采购表</t>
  </si>
  <si>
    <t>物质名称</t>
  </si>
  <si>
    <t>品牌规格型号（参数）需求</t>
  </si>
  <si>
    <t>欧司朗日光灯</t>
  </si>
  <si>
    <t xml:space="preserve">36W/54-765    </t>
  </si>
  <si>
    <t>支</t>
  </si>
  <si>
    <t>电感镇流器</t>
  </si>
  <si>
    <t>36W</t>
  </si>
  <si>
    <t>只</t>
  </si>
  <si>
    <t>TCL荧光灯电子镇流器</t>
  </si>
  <si>
    <t>YZ36*2D4C</t>
  </si>
  <si>
    <t>YZ36D4C</t>
  </si>
  <si>
    <t>荧光灯启动器</t>
  </si>
  <si>
    <t>220V-4-65W</t>
  </si>
  <si>
    <t>二位开关面板（宽板）</t>
  </si>
  <si>
    <t>10A</t>
  </si>
  <si>
    <t>钠灯电容</t>
  </si>
  <si>
    <t>18UF</t>
  </si>
  <si>
    <t>时控开关</t>
  </si>
  <si>
    <t>熔芯</t>
  </si>
  <si>
    <t>6A</t>
  </si>
  <si>
    <t>快开4分水龙头</t>
  </si>
  <si>
    <t>DN15</t>
  </si>
  <si>
    <t>面盆龙头阀芯（竹型）</t>
  </si>
  <si>
    <t>铜内牙偏芯直接</t>
  </si>
  <si>
    <t xml:space="preserve"> </t>
  </si>
  <si>
    <t>全铜脚踏冲洗阀</t>
  </si>
  <si>
    <t>DN25</t>
  </si>
  <si>
    <t>胶排水管</t>
  </si>
  <si>
    <t>条</t>
  </si>
  <si>
    <t>胶圈</t>
  </si>
  <si>
    <t>6分</t>
  </si>
  <si>
    <t>厨房菜盆龙头</t>
  </si>
  <si>
    <t>外牙堵头</t>
  </si>
  <si>
    <t>DN20</t>
  </si>
  <si>
    <t>学生公寓厕所门合页</t>
  </si>
  <si>
    <t>3寸</t>
  </si>
  <si>
    <t>付</t>
  </si>
  <si>
    <t>门吸</t>
  </si>
  <si>
    <t>2019年暑假（电）材料采购表</t>
  </si>
  <si>
    <t>LED灯泡</t>
  </si>
  <si>
    <t>  4-5W/E27(日光色）</t>
  </si>
  <si>
    <t>LED灯管</t>
  </si>
  <si>
    <t>材料：铝+PC；光效：≥110LM/W；色温：3000K-6500K（白光）;显色指数：≥80；功率因数：0.95；功率：15W；长度：1.2米；节电率：60%-76%；   </t>
  </si>
  <si>
    <t>材料：铝+PC；光效：≥110LM/W；色温：3000K-6500K（白光）;显色指数：≥80；功率因数：0.95；功率：10W；长度：0.9米；节电率：60%-76%；   </t>
  </si>
  <si>
    <t>材料：铝+PC；光效：≥110LM/W；色温：3000K-6500K（白光）;显色指数：≥80；功率因数：0.95；功率：7W；长度：0.6米；节电率：60%-76%；   </t>
  </si>
  <si>
    <t>LED灯模块</t>
  </si>
  <si>
    <t>12W</t>
  </si>
  <si>
    <t>电工胶布</t>
  </si>
  <si>
    <t>卷</t>
  </si>
  <si>
    <t>指甲开关粒</t>
  </si>
  <si>
    <t>粒</t>
  </si>
  <si>
    <t>一位开关面板（宽板）</t>
  </si>
  <si>
    <t>三位开关面板（宽板）</t>
  </si>
  <si>
    <t>二、三插座面板</t>
  </si>
  <si>
    <t>三孔插座面板</t>
  </si>
  <si>
    <t>16A</t>
  </si>
  <si>
    <t>18W</t>
  </si>
  <si>
    <t>日光色</t>
  </si>
  <si>
    <t>庆丰阻燃铜芯电线</t>
  </si>
  <si>
    <t>2B-BVV/2.5mm2</t>
  </si>
  <si>
    <t>2B-BVV/4mm2</t>
  </si>
  <si>
    <t>节能灯</t>
  </si>
  <si>
    <t>E27/35W</t>
  </si>
  <si>
    <t>25A/4p空气漏电开关</t>
  </si>
  <si>
    <t>4位</t>
  </si>
  <si>
    <t>25A/2p空气开关</t>
  </si>
  <si>
    <t>2位</t>
  </si>
  <si>
    <t>线槽</t>
  </si>
  <si>
    <t>24*19</t>
  </si>
  <si>
    <t>插拨式节能灯</t>
  </si>
  <si>
    <t>13W</t>
  </si>
  <si>
    <t>2019年暑假（水暖）材料采购表</t>
  </si>
  <si>
    <t>陶瓷芯水龙头阀芯</t>
  </si>
  <si>
    <t>四通延时大便冲洗阀</t>
  </si>
  <si>
    <t>冷、热水面盆龙头盖</t>
  </si>
  <si>
    <t>全铜面盆龙头</t>
  </si>
  <si>
    <t>看样板</t>
  </si>
  <si>
    <t>移动花洒（带软管）</t>
  </si>
  <si>
    <t>6*4铜内外牙接头</t>
  </si>
  <si>
    <t>全铜卧式大便冲洗阀</t>
  </si>
  <si>
    <t>冲洗阀弹簧</t>
  </si>
  <si>
    <t>冲洗阀盖</t>
  </si>
  <si>
    <t>菜盆下水器</t>
  </si>
  <si>
    <t>马桶水箱配件</t>
  </si>
  <si>
    <t>冷水表</t>
  </si>
  <si>
    <t>20MM</t>
  </si>
  <si>
    <t>25MM</t>
  </si>
  <si>
    <t>铁外牙直接</t>
  </si>
  <si>
    <t>铁内牙弯头</t>
  </si>
  <si>
    <t>淋浴龙头</t>
  </si>
  <si>
    <t>铜闸阀</t>
  </si>
  <si>
    <t>进水软管</t>
  </si>
  <si>
    <t>4分/70cm</t>
  </si>
  <si>
    <t>不锈钢波纹排水管</t>
  </si>
  <si>
    <t>面盆下水器</t>
  </si>
  <si>
    <t>冷热水进水软管（一头夹）</t>
  </si>
  <si>
    <t>4分/80cm</t>
  </si>
  <si>
    <t>PVC地漏盖</t>
  </si>
  <si>
    <t>50mm</t>
  </si>
  <si>
    <t>65mm</t>
  </si>
  <si>
    <t>110mm</t>
  </si>
  <si>
    <t>三角阀</t>
  </si>
  <si>
    <t>固定花洒头</t>
  </si>
  <si>
    <t>生胶带</t>
  </si>
  <si>
    <t>2019年暑假（五金配件）材料采购表</t>
  </si>
  <si>
    <t>安防高级门锁（右）</t>
  </si>
  <si>
    <t>92588-2.0拉丝边带小壳.圆利龙开</t>
  </si>
  <si>
    <t>把</t>
  </si>
  <si>
    <t>尚等好大门拉手</t>
  </si>
  <si>
    <t>白100/019</t>
  </si>
  <si>
    <t>铝推拉门滑轮</t>
  </si>
  <si>
    <t>90型</t>
  </si>
  <si>
    <t>铝推拉门钩锁</t>
  </si>
  <si>
    <t>90-1800型</t>
  </si>
  <si>
    <t>铝推拉门碰锁</t>
  </si>
  <si>
    <t>不锈钢插销</t>
  </si>
  <si>
    <t>不锈钢门合页</t>
  </si>
  <si>
    <t>4寸</t>
  </si>
  <si>
    <t>浴室门拉手</t>
  </si>
  <si>
    <t>学生公寓大门窗合页</t>
  </si>
  <si>
    <t>不锈钢口杯架</t>
  </si>
  <si>
    <t>毛巾架</t>
  </si>
  <si>
    <t>镜子</t>
  </si>
  <si>
    <t>60*45cm</t>
  </si>
  <si>
    <t>塑料键盘座（带道轨）</t>
  </si>
  <si>
    <t>55*27cm</t>
  </si>
  <si>
    <t>三折道轨</t>
  </si>
  <si>
    <t>33cm</t>
  </si>
  <si>
    <t>喷塑自走轮式道轨</t>
  </si>
  <si>
    <t>30cm</t>
  </si>
  <si>
    <t>40cm</t>
  </si>
  <si>
    <t>抽屉衣柜拉手</t>
  </si>
  <si>
    <t>11cm</t>
  </si>
  <si>
    <t>8cm</t>
  </si>
  <si>
    <t>除锈剂</t>
  </si>
  <si>
    <t>瓶</t>
  </si>
  <si>
    <t>机油</t>
  </si>
  <si>
    <t>1L</t>
  </si>
  <si>
    <t>自攻锣丝</t>
  </si>
  <si>
    <t>3.5*15mm</t>
  </si>
  <si>
    <t>盒</t>
  </si>
  <si>
    <t>5*60mm</t>
  </si>
  <si>
    <t>螺杆、螺母</t>
  </si>
  <si>
    <t>6*20mm</t>
  </si>
  <si>
    <t>6*40mm</t>
  </si>
  <si>
    <t>铁钉</t>
  </si>
  <si>
    <t>2寸</t>
  </si>
  <si>
    <t>公斤</t>
  </si>
  <si>
    <t>1寸</t>
  </si>
  <si>
    <t>铆钉</t>
  </si>
  <si>
    <t>4.8*30mm</t>
  </si>
  <si>
    <t>螺母</t>
  </si>
  <si>
    <t>5mm</t>
  </si>
  <si>
    <t>螺杆</t>
  </si>
  <si>
    <t>自攻罗丝</t>
  </si>
  <si>
    <t>3.5*25mm</t>
  </si>
  <si>
    <t>角码</t>
  </si>
  <si>
    <t>挂衣杆固定码</t>
  </si>
  <si>
    <t>防火门锁</t>
  </si>
  <si>
    <t>教工阳台门半月锁</t>
  </si>
  <si>
    <t>钢钉</t>
  </si>
  <si>
    <t>衣柜门合页 （2)</t>
  </si>
  <si>
    <t>玻璃胶</t>
  </si>
  <si>
    <t>球形锁</t>
  </si>
  <si>
    <t>2019年暑假（家具配件）采购表</t>
  </si>
  <si>
    <t>桶开门抽屉（左）</t>
  </si>
  <si>
    <t>尺寸：450*358*85mm，面板：395*120mm</t>
  </si>
  <si>
    <t>桶开门抽屉（右）</t>
  </si>
  <si>
    <t>衣柜抽屉踢脚板</t>
  </si>
  <si>
    <t>尺寸：520*60*18mm</t>
  </si>
  <si>
    <t>2019年11月-2020年2月后勤维修材料采购汇总表</t>
  </si>
  <si>
    <t>材料类别</t>
  </si>
  <si>
    <t>预算金额（元）</t>
  </si>
  <si>
    <t>电气类</t>
  </si>
  <si>
    <t>水暖类</t>
  </si>
  <si>
    <t>五金类</t>
  </si>
  <si>
    <t>汇总</t>
  </si>
  <si>
    <t>最高限价</t>
  </si>
  <si>
    <t>2019年11月-2020年2月（电）材料采购表</t>
  </si>
  <si>
    <t>最高单价
（元）</t>
  </si>
  <si>
    <t>最高金额
（元）</t>
  </si>
  <si>
    <t>现场看样板</t>
  </si>
  <si>
    <t>LED筒灯</t>
  </si>
  <si>
    <t>开孔140mm,外径200mm</t>
  </si>
  <si>
    <t>25/3p空气漏电开关</t>
  </si>
  <si>
    <t>三相380V</t>
  </si>
  <si>
    <t>63A/3p空气开关</t>
  </si>
  <si>
    <t>3位</t>
  </si>
  <si>
    <t>63A/4p空气开关</t>
  </si>
  <si>
    <t>二位开关面板（指甲）</t>
  </si>
  <si>
    <t>三位开关面板（指甲）</t>
  </si>
  <si>
    <t>四位开关面板（指甲）</t>
  </si>
  <si>
    <t>五位开关面板（指甲）</t>
  </si>
  <si>
    <t>白色面板</t>
  </si>
  <si>
    <t>86型</t>
  </si>
  <si>
    <t>高压钠灯</t>
  </si>
  <si>
    <t>150W</t>
  </si>
  <si>
    <t>高压钠灯镇流器</t>
  </si>
  <si>
    <t>熔芯支持件</t>
  </si>
  <si>
    <t>路灯接线柱</t>
  </si>
  <si>
    <t>交流接触器</t>
  </si>
  <si>
    <t>100A/220V</t>
  </si>
  <si>
    <t>2019年11月-2020年2月（水暖）材料采购表</t>
  </si>
  <si>
    <t>快开6分水龙头</t>
  </si>
  <si>
    <t>延时小便冲洗阀</t>
  </si>
  <si>
    <t>（杯形）现场看样板</t>
  </si>
  <si>
    <t>全铜菜盆龙头</t>
  </si>
  <si>
    <t>全铜冷热面盆龙头</t>
  </si>
  <si>
    <t>6分内牙转4分外牙直接</t>
  </si>
  <si>
    <t>铜外牙接头</t>
  </si>
  <si>
    <t>铜内牙接头</t>
  </si>
  <si>
    <t>小便冲洗阀进水管</t>
  </si>
  <si>
    <t>14/40cm</t>
  </si>
  <si>
    <t>铁水管堵头</t>
  </si>
  <si>
    <t>圆胶垫</t>
  </si>
  <si>
    <t>2019年11月-2020年2月（五金配件）材料采购表</t>
  </si>
  <si>
    <t>不锈钢平开窗支架</t>
  </si>
  <si>
    <t>20×350mm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</si>
</sst>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[DBNum1][$-804]yyyy&quot;年&quot;m&quot;月&quot;d&quot;日&quot;;@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9"/>
      <color theme="1"/>
      <name val="宋体"/>
      <charset val="134"/>
    </font>
    <font>
      <sz val="26"/>
      <color theme="1"/>
      <name val="宋体"/>
      <charset val="134"/>
      <scheme val="minor"/>
    </font>
    <font>
      <sz val="6"/>
      <color rgb="FF000000"/>
      <name val="宋体"/>
      <charset val="134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23" borderId="11" applyNumberFormat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7" fillId="34" borderId="14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76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76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7" fontId="4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/>
    </xf>
    <xf numFmtId="177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176" fontId="9" fillId="0" borderId="1" xfId="0" applyNumberFormat="1" applyFont="1" applyBorder="1"/>
    <xf numFmtId="0" fontId="0" fillId="0" borderId="1" xfId="0" applyBorder="1"/>
    <xf numFmtId="0" fontId="1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0" borderId="1" xfId="55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6" fillId="3" borderId="1" xfId="0" applyFont="1" applyFill="1" applyBorder="1" applyAlignment="1">
      <alignment horizontal="center" vertical="center"/>
    </xf>
    <xf numFmtId="0" fontId="4" fillId="0" borderId="0" xfId="0" applyFont="1" applyAlignment="1"/>
    <xf numFmtId="177" fontId="4" fillId="0" borderId="0" xfId="0" applyNumberFormat="1" applyFont="1" applyAlignment="1"/>
    <xf numFmtId="0" fontId="17" fillId="2" borderId="2" xfId="0" applyFont="1" applyFill="1" applyBorder="1" applyAlignment="1">
      <alignment horizont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7" workbookViewId="0">
      <selection activeCell="A1" sqref="A1:F41"/>
    </sheetView>
  </sheetViews>
  <sheetFormatPr defaultColWidth="9" defaultRowHeight="13.5" outlineLevelCol="5"/>
  <cols>
    <col min="1" max="1" width="5.75" style="17" customWidth="1"/>
    <col min="2" max="2" width="24.625" customWidth="1"/>
    <col min="3" max="3" width="23.125" customWidth="1"/>
    <col min="4" max="4" width="7.25" style="17" customWidth="1"/>
    <col min="5" max="5" width="6.375" style="17" customWidth="1"/>
    <col min="6" max="6" width="17.125" customWidth="1"/>
  </cols>
  <sheetData>
    <row r="1" ht="27.75" customHeight="1" spans="1:6">
      <c r="A1" s="42" t="s">
        <v>0</v>
      </c>
      <c r="B1" s="42"/>
      <c r="C1" s="42"/>
      <c r="D1" s="42"/>
      <c r="E1" s="42"/>
      <c r="F1" s="42"/>
    </row>
    <row r="2" ht="29.25" customHeight="1" spans="1:6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</row>
    <row r="3" ht="33" customHeight="1" spans="1:6">
      <c r="A3" s="27">
        <v>1</v>
      </c>
      <c r="B3" s="41" t="s">
        <v>7</v>
      </c>
      <c r="C3" s="43" t="s">
        <v>8</v>
      </c>
      <c r="D3" s="27" t="s">
        <v>9</v>
      </c>
      <c r="E3" s="27">
        <v>60</v>
      </c>
      <c r="F3" s="41" t="s">
        <v>10</v>
      </c>
    </row>
    <row r="4" ht="38.25" customHeight="1" spans="1:6">
      <c r="A4" s="27">
        <v>2</v>
      </c>
      <c r="B4" s="41" t="s">
        <v>11</v>
      </c>
      <c r="C4" s="43" t="s">
        <v>12</v>
      </c>
      <c r="D4" s="27" t="s">
        <v>9</v>
      </c>
      <c r="E4" s="27">
        <v>30</v>
      </c>
      <c r="F4" s="41" t="s">
        <v>10</v>
      </c>
    </row>
    <row r="5" ht="41.25" customHeight="1" spans="1:6">
      <c r="A5" s="27">
        <v>3</v>
      </c>
      <c r="B5" s="41" t="s">
        <v>13</v>
      </c>
      <c r="C5" s="43" t="s">
        <v>14</v>
      </c>
      <c r="D5" s="27" t="s">
        <v>15</v>
      </c>
      <c r="E5" s="27">
        <v>20</v>
      </c>
      <c r="F5" s="41" t="s">
        <v>10</v>
      </c>
    </row>
    <row r="6" ht="31.5" customHeight="1" spans="1:6">
      <c r="A6" s="27">
        <v>4</v>
      </c>
      <c r="B6" s="41" t="s">
        <v>16</v>
      </c>
      <c r="C6" s="43" t="s">
        <v>17</v>
      </c>
      <c r="D6" s="27" t="s">
        <v>9</v>
      </c>
      <c r="E6" s="27">
        <v>120</v>
      </c>
      <c r="F6" s="41" t="s">
        <v>10</v>
      </c>
    </row>
    <row r="7" ht="33.75" customHeight="1" spans="1:6">
      <c r="A7" s="27">
        <v>5</v>
      </c>
      <c r="B7" s="41" t="s">
        <v>18</v>
      </c>
      <c r="C7" s="43" t="s">
        <v>19</v>
      </c>
      <c r="D7" s="27" t="s">
        <v>9</v>
      </c>
      <c r="E7" s="27">
        <v>20</v>
      </c>
      <c r="F7" s="41" t="s">
        <v>10</v>
      </c>
    </row>
    <row r="8" ht="33.75" customHeight="1" spans="1:6">
      <c r="A8" s="27">
        <v>6</v>
      </c>
      <c r="B8" s="44" t="s">
        <v>20</v>
      </c>
      <c r="C8" s="43" t="s">
        <v>21</v>
      </c>
      <c r="D8" s="27" t="s">
        <v>9</v>
      </c>
      <c r="E8" s="27">
        <v>20</v>
      </c>
      <c r="F8" s="41" t="s">
        <v>10</v>
      </c>
    </row>
    <row r="9" ht="21" customHeight="1" spans="1:6">
      <c r="A9" s="27">
        <v>7</v>
      </c>
      <c r="B9" s="41" t="s">
        <v>22</v>
      </c>
      <c r="C9" s="43" t="s">
        <v>23</v>
      </c>
      <c r="D9" s="27" t="s">
        <v>24</v>
      </c>
      <c r="E9" s="27">
        <v>100</v>
      </c>
      <c r="F9" s="41" t="s">
        <v>10</v>
      </c>
    </row>
    <row r="10" ht="22.5" customHeight="1" spans="1:6">
      <c r="A10" s="27">
        <v>8</v>
      </c>
      <c r="B10" s="41" t="s">
        <v>25</v>
      </c>
      <c r="C10" s="43" t="s">
        <v>26</v>
      </c>
      <c r="D10" s="27" t="s">
        <v>24</v>
      </c>
      <c r="E10" s="27">
        <v>30</v>
      </c>
      <c r="F10" s="41" t="s">
        <v>10</v>
      </c>
    </row>
    <row r="11" ht="22.5" customHeight="1" spans="1:6">
      <c r="A11" s="27">
        <v>9</v>
      </c>
      <c r="B11" s="41" t="s">
        <v>27</v>
      </c>
      <c r="C11" s="43" t="s">
        <v>28</v>
      </c>
      <c r="D11" s="27" t="s">
        <v>9</v>
      </c>
      <c r="E11" s="27">
        <v>200</v>
      </c>
      <c r="F11" s="41" t="s">
        <v>10</v>
      </c>
    </row>
    <row r="12" ht="18.75" customHeight="1" spans="1:6">
      <c r="A12" s="27">
        <v>10</v>
      </c>
      <c r="B12" s="41" t="s">
        <v>29</v>
      </c>
      <c r="C12" s="43" t="s">
        <v>30</v>
      </c>
      <c r="D12" s="27" t="s">
        <v>9</v>
      </c>
      <c r="E12" s="27">
        <v>200</v>
      </c>
      <c r="F12" s="41" t="s">
        <v>10</v>
      </c>
    </row>
    <row r="13" ht="19.5" customHeight="1" spans="1:6">
      <c r="A13" s="27">
        <v>11</v>
      </c>
      <c r="B13" s="41" t="s">
        <v>31</v>
      </c>
      <c r="C13" s="43" t="s">
        <v>32</v>
      </c>
      <c r="D13" s="27" t="s">
        <v>24</v>
      </c>
      <c r="E13" s="27">
        <v>80</v>
      </c>
      <c r="F13" s="41" t="s">
        <v>10</v>
      </c>
    </row>
    <row r="14" ht="19.5" customHeight="1" spans="1:6">
      <c r="A14" s="27">
        <v>12</v>
      </c>
      <c r="B14" s="41" t="s">
        <v>33</v>
      </c>
      <c r="C14" s="43" t="s">
        <v>34</v>
      </c>
      <c r="D14" s="27" t="s">
        <v>24</v>
      </c>
      <c r="E14" s="27">
        <v>30</v>
      </c>
      <c r="F14" s="41" t="s">
        <v>10</v>
      </c>
    </row>
    <row r="15" ht="19.5" customHeight="1" spans="1:6">
      <c r="A15" s="27">
        <v>13</v>
      </c>
      <c r="B15" s="41" t="s">
        <v>35</v>
      </c>
      <c r="C15" s="43" t="s">
        <v>34</v>
      </c>
      <c r="D15" s="27" t="s">
        <v>24</v>
      </c>
      <c r="E15" s="27">
        <v>30</v>
      </c>
      <c r="F15" s="41" t="s">
        <v>10</v>
      </c>
    </row>
    <row r="16" ht="23.25" customHeight="1" spans="1:6">
      <c r="A16" s="27">
        <v>14</v>
      </c>
      <c r="B16" s="44" t="s">
        <v>36</v>
      </c>
      <c r="C16" s="45" t="s">
        <v>37</v>
      </c>
      <c r="D16" s="27" t="s">
        <v>9</v>
      </c>
      <c r="E16" s="27">
        <v>5</v>
      </c>
      <c r="F16" s="41" t="s">
        <v>38</v>
      </c>
    </row>
    <row r="17" ht="25.5" customHeight="1" spans="1:6">
      <c r="A17" s="27">
        <v>15</v>
      </c>
      <c r="B17" s="44" t="s">
        <v>39</v>
      </c>
      <c r="C17" s="45" t="s">
        <v>40</v>
      </c>
      <c r="D17" s="27" t="s">
        <v>9</v>
      </c>
      <c r="E17" s="27">
        <v>10</v>
      </c>
      <c r="F17" s="41" t="s">
        <v>41</v>
      </c>
    </row>
    <row r="18" ht="20.1" customHeight="1" spans="1:6">
      <c r="A18" s="27">
        <v>16</v>
      </c>
      <c r="B18" s="44" t="s">
        <v>42</v>
      </c>
      <c r="C18" s="45" t="s">
        <v>43</v>
      </c>
      <c r="D18" s="27" t="s">
        <v>9</v>
      </c>
      <c r="E18" s="27">
        <v>30</v>
      </c>
      <c r="F18" s="41" t="s">
        <v>44</v>
      </c>
    </row>
    <row r="19" ht="20.1" customHeight="1" spans="1:6">
      <c r="A19" s="27">
        <v>17</v>
      </c>
      <c r="B19" s="44" t="s">
        <v>45</v>
      </c>
      <c r="C19" s="45" t="s">
        <v>46</v>
      </c>
      <c r="D19" s="27" t="s">
        <v>9</v>
      </c>
      <c r="E19" s="27">
        <v>30</v>
      </c>
      <c r="F19" s="41" t="s">
        <v>44</v>
      </c>
    </row>
    <row r="20" ht="30" customHeight="1" spans="1:6">
      <c r="A20" s="27">
        <v>15</v>
      </c>
      <c r="B20" s="41" t="s">
        <v>47</v>
      </c>
      <c r="C20" s="43" t="s">
        <v>48</v>
      </c>
      <c r="D20" s="27" t="s">
        <v>24</v>
      </c>
      <c r="E20" s="27">
        <v>4</v>
      </c>
      <c r="F20" s="41" t="s">
        <v>38</v>
      </c>
    </row>
    <row r="21" ht="30" customHeight="1" spans="1:6">
      <c r="A21" s="27">
        <v>16</v>
      </c>
      <c r="B21" s="41" t="s">
        <v>49</v>
      </c>
      <c r="C21" s="43" t="s">
        <v>48</v>
      </c>
      <c r="D21" s="27" t="s">
        <v>24</v>
      </c>
      <c r="E21" s="27">
        <v>4</v>
      </c>
      <c r="F21" s="41" t="s">
        <v>38</v>
      </c>
    </row>
    <row r="22" ht="30" customHeight="1" spans="1:6">
      <c r="A22" s="27">
        <v>17</v>
      </c>
      <c r="B22" s="41" t="s">
        <v>50</v>
      </c>
      <c r="C22" s="43" t="s">
        <v>51</v>
      </c>
      <c r="D22" s="27" t="s">
        <v>24</v>
      </c>
      <c r="E22" s="27">
        <v>4</v>
      </c>
      <c r="F22" s="41" t="s">
        <v>38</v>
      </c>
    </row>
    <row r="23" ht="30" customHeight="1" spans="1:6">
      <c r="A23" s="27">
        <v>18</v>
      </c>
      <c r="B23" s="41" t="s">
        <v>52</v>
      </c>
      <c r="C23" s="43" t="s">
        <v>53</v>
      </c>
      <c r="D23" s="27" t="s">
        <v>24</v>
      </c>
      <c r="E23" s="27">
        <v>4</v>
      </c>
      <c r="F23" s="41" t="s">
        <v>38</v>
      </c>
    </row>
    <row r="24" ht="30" customHeight="1" spans="1:6">
      <c r="A24" s="27">
        <v>19</v>
      </c>
      <c r="B24" s="41" t="s">
        <v>54</v>
      </c>
      <c r="C24" s="43" t="s">
        <v>55</v>
      </c>
      <c r="D24" s="27" t="s">
        <v>24</v>
      </c>
      <c r="E24" s="27">
        <v>4</v>
      </c>
      <c r="F24" s="41" t="s">
        <v>38</v>
      </c>
    </row>
    <row r="25" ht="30" customHeight="1" spans="1:6">
      <c r="A25" s="27">
        <v>20</v>
      </c>
      <c r="B25" s="41" t="s">
        <v>52</v>
      </c>
      <c r="C25" s="43" t="s">
        <v>56</v>
      </c>
      <c r="D25" s="27" t="s">
        <v>24</v>
      </c>
      <c r="E25" s="27">
        <v>4</v>
      </c>
      <c r="F25" s="41" t="s">
        <v>38</v>
      </c>
    </row>
    <row r="26" ht="30" customHeight="1" spans="1:6">
      <c r="A26" s="27">
        <v>21</v>
      </c>
      <c r="B26" s="41" t="s">
        <v>52</v>
      </c>
      <c r="C26" s="43" t="s">
        <v>57</v>
      </c>
      <c r="D26" s="27" t="s">
        <v>24</v>
      </c>
      <c r="E26" s="27">
        <v>4</v>
      </c>
      <c r="F26" s="41" t="s">
        <v>38</v>
      </c>
    </row>
    <row r="27" ht="30" customHeight="1" spans="1:6">
      <c r="A27" s="27">
        <v>22</v>
      </c>
      <c r="B27" s="41" t="s">
        <v>54</v>
      </c>
      <c r="C27" s="43" t="s">
        <v>57</v>
      </c>
      <c r="D27" s="27" t="s">
        <v>24</v>
      </c>
      <c r="E27" s="27">
        <v>4</v>
      </c>
      <c r="F27" s="41" t="s">
        <v>38</v>
      </c>
    </row>
    <row r="28" ht="30" customHeight="1" spans="1:6">
      <c r="A28" s="27">
        <v>23</v>
      </c>
      <c r="B28" s="44" t="s">
        <v>58</v>
      </c>
      <c r="C28" s="45" t="s">
        <v>59</v>
      </c>
      <c r="D28" s="27" t="s">
        <v>24</v>
      </c>
      <c r="E28" s="27">
        <v>4</v>
      </c>
      <c r="F28" s="41" t="s">
        <v>38</v>
      </c>
    </row>
    <row r="29" ht="30" customHeight="1" spans="1:6">
      <c r="A29" s="27">
        <v>24</v>
      </c>
      <c r="B29" s="44" t="s">
        <v>50</v>
      </c>
      <c r="C29" s="45" t="s">
        <v>59</v>
      </c>
      <c r="D29" s="27" t="s">
        <v>24</v>
      </c>
      <c r="E29" s="27">
        <v>4</v>
      </c>
      <c r="F29" s="41" t="s">
        <v>38</v>
      </c>
    </row>
    <row r="30" ht="33" customHeight="1" spans="1:6">
      <c r="A30" s="27">
        <v>18</v>
      </c>
      <c r="B30" s="44" t="s">
        <v>60</v>
      </c>
      <c r="C30" s="45" t="s">
        <v>61</v>
      </c>
      <c r="D30" s="27" t="s">
        <v>24</v>
      </c>
      <c r="E30" s="27">
        <v>3</v>
      </c>
      <c r="F30" s="41" t="s">
        <v>38</v>
      </c>
    </row>
    <row r="31" ht="29.25" customHeight="1" spans="1:6">
      <c r="A31" s="27">
        <v>19</v>
      </c>
      <c r="B31" s="44" t="s">
        <v>60</v>
      </c>
      <c r="C31" s="45" t="s">
        <v>62</v>
      </c>
      <c r="D31" s="27" t="s">
        <v>24</v>
      </c>
      <c r="E31" s="27">
        <v>3</v>
      </c>
      <c r="F31" s="41" t="s">
        <v>38</v>
      </c>
    </row>
    <row r="32" ht="30.75" customHeight="1" spans="1:6">
      <c r="A32" s="27">
        <v>20</v>
      </c>
      <c r="B32" s="44" t="s">
        <v>63</v>
      </c>
      <c r="C32" s="45" t="s">
        <v>64</v>
      </c>
      <c r="D32" s="27" t="s">
        <v>24</v>
      </c>
      <c r="E32" s="27">
        <v>3</v>
      </c>
      <c r="F32" s="41" t="s">
        <v>38</v>
      </c>
    </row>
    <row r="33" ht="20.25" customHeight="1" spans="1:6">
      <c r="A33" s="27">
        <v>21</v>
      </c>
      <c r="B33" s="44" t="s">
        <v>63</v>
      </c>
      <c r="C33" s="45" t="s">
        <v>65</v>
      </c>
      <c r="D33" s="27" t="s">
        <v>24</v>
      </c>
      <c r="E33" s="27">
        <v>25</v>
      </c>
      <c r="F33" s="41" t="s">
        <v>38</v>
      </c>
    </row>
    <row r="34" ht="20.25" customHeight="1" spans="1:6">
      <c r="A34" s="27">
        <v>22</v>
      </c>
      <c r="B34" s="44" t="s">
        <v>66</v>
      </c>
      <c r="C34" s="45"/>
      <c r="D34" s="27" t="s">
        <v>67</v>
      </c>
      <c r="E34" s="27">
        <v>4</v>
      </c>
      <c r="F34" s="41" t="s">
        <v>38</v>
      </c>
    </row>
    <row r="35" ht="21" customHeight="1" spans="1:6">
      <c r="A35" s="27">
        <v>23</v>
      </c>
      <c r="B35" s="44" t="s">
        <v>68</v>
      </c>
      <c r="C35" s="45" t="s">
        <v>32</v>
      </c>
      <c r="D35" s="27" t="s">
        <v>9</v>
      </c>
      <c r="E35" s="27">
        <v>30</v>
      </c>
      <c r="F35" s="41" t="s">
        <v>38</v>
      </c>
    </row>
    <row r="36" ht="20.1" customHeight="1" spans="1:6">
      <c r="A36" s="27">
        <v>24</v>
      </c>
      <c r="B36" s="41" t="s">
        <v>69</v>
      </c>
      <c r="C36" s="41"/>
      <c r="D36" s="27" t="s">
        <v>70</v>
      </c>
      <c r="E36" s="27">
        <v>300</v>
      </c>
      <c r="F36" s="41"/>
    </row>
    <row r="37" ht="20.1" customHeight="1" spans="1:6">
      <c r="A37" s="27">
        <v>25</v>
      </c>
      <c r="B37" s="41" t="s">
        <v>71</v>
      </c>
      <c r="C37" s="41"/>
      <c r="D37" s="27" t="s">
        <v>24</v>
      </c>
      <c r="E37" s="27">
        <v>50</v>
      </c>
      <c r="F37" s="41"/>
    </row>
    <row r="38" ht="28.5" customHeight="1" spans="1:6">
      <c r="A38" s="27">
        <v>26</v>
      </c>
      <c r="B38" s="46" t="s">
        <v>72</v>
      </c>
      <c r="C38" s="47"/>
      <c r="D38" s="47"/>
      <c r="E38" s="47"/>
      <c r="F38" s="41"/>
    </row>
    <row r="39" ht="18" customHeight="1" spans="3:6">
      <c r="C39" s="48" t="s">
        <v>73</v>
      </c>
      <c r="D39" s="48"/>
      <c r="E39" s="48"/>
      <c r="F39" s="48"/>
    </row>
    <row r="40" ht="19.5" customHeight="1" spans="3:6">
      <c r="C40" s="18">
        <v>42901</v>
      </c>
      <c r="D40" s="18"/>
      <c r="E40" s="18"/>
      <c r="F40" s="18"/>
    </row>
    <row r="41" ht="24.75" customHeight="1" spans="3:6">
      <c r="C41" s="17"/>
      <c r="F41" s="17"/>
    </row>
  </sheetData>
  <mergeCells count="5">
    <mergeCell ref="A1:F1"/>
    <mergeCell ref="B38:E38"/>
    <mergeCell ref="C39:F39"/>
    <mergeCell ref="C40:F40"/>
    <mergeCell ref="C41:F4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C3" sqref="C3"/>
    </sheetView>
  </sheetViews>
  <sheetFormatPr defaultColWidth="9" defaultRowHeight="13.5"/>
  <cols>
    <col min="1" max="1" width="7" customWidth="1"/>
    <col min="2" max="2" width="17.625" customWidth="1"/>
    <col min="3" max="3" width="22.25" customWidth="1"/>
    <col min="4" max="4" width="5.75" customWidth="1"/>
    <col min="6" max="6" width="7.75" customWidth="1"/>
    <col min="7" max="7" width="9.5" customWidth="1"/>
  </cols>
  <sheetData>
    <row r="1" ht="34.5" customHeight="1" spans="1:8">
      <c r="A1" s="2" t="s">
        <v>290</v>
      </c>
      <c r="B1" s="2"/>
      <c r="C1" s="2"/>
      <c r="D1" s="2"/>
      <c r="E1" s="2"/>
      <c r="F1" s="2"/>
      <c r="G1" s="2"/>
      <c r="H1" s="2"/>
    </row>
    <row r="2" s="1" customFormat="1" ht="44" customHeight="1" spans="1:11">
      <c r="A2" s="3" t="s">
        <v>1</v>
      </c>
      <c r="B2" s="3" t="s">
        <v>75</v>
      </c>
      <c r="C2" s="3" t="s">
        <v>76</v>
      </c>
      <c r="D2" s="3" t="s">
        <v>4</v>
      </c>
      <c r="E2" s="3" t="s">
        <v>5</v>
      </c>
      <c r="F2" s="4" t="s">
        <v>254</v>
      </c>
      <c r="G2" s="4" t="s">
        <v>255</v>
      </c>
      <c r="H2" s="3" t="s">
        <v>6</v>
      </c>
      <c r="J2"/>
      <c r="K2"/>
    </row>
    <row r="3" s="1" customFormat="1" ht="15.95" customHeight="1" spans="1:11">
      <c r="A3" s="5">
        <v>1</v>
      </c>
      <c r="B3" s="6" t="s">
        <v>191</v>
      </c>
      <c r="C3" s="6" t="s">
        <v>192</v>
      </c>
      <c r="D3" s="5" t="s">
        <v>111</v>
      </c>
      <c r="E3" s="5">
        <v>12</v>
      </c>
      <c r="F3" s="7">
        <v>10.018448</v>
      </c>
      <c r="G3" s="7">
        <f t="shared" ref="G3:G12" si="0">E3*F3</f>
        <v>120.221376</v>
      </c>
      <c r="H3" s="6" t="s">
        <v>256</v>
      </c>
      <c r="J3"/>
      <c r="K3"/>
    </row>
    <row r="4" s="1" customFormat="1" ht="15.95" customHeight="1" spans="1:11">
      <c r="A4" s="5">
        <v>2</v>
      </c>
      <c r="B4" s="6" t="s">
        <v>194</v>
      </c>
      <c r="C4" s="6" t="s">
        <v>192</v>
      </c>
      <c r="D4" s="5" t="s">
        <v>111</v>
      </c>
      <c r="E4" s="5">
        <v>30</v>
      </c>
      <c r="F4" s="7">
        <v>9.10768</v>
      </c>
      <c r="G4" s="7">
        <f t="shared" si="0"/>
        <v>273.2304</v>
      </c>
      <c r="H4" s="6" t="s">
        <v>256</v>
      </c>
      <c r="J4"/>
      <c r="K4"/>
    </row>
    <row r="5" s="1" customFormat="1" ht="15.95" customHeight="1" spans="1:11">
      <c r="A5" s="5">
        <v>3</v>
      </c>
      <c r="B5" s="6" t="s">
        <v>209</v>
      </c>
      <c r="C5" s="6"/>
      <c r="D5" s="5" t="s">
        <v>210</v>
      </c>
      <c r="E5" s="5">
        <v>20</v>
      </c>
      <c r="F5" s="7">
        <v>13.206136</v>
      </c>
      <c r="G5" s="7">
        <f t="shared" si="0"/>
        <v>264.12272</v>
      </c>
      <c r="H5" s="6" t="s">
        <v>256</v>
      </c>
      <c r="J5"/>
      <c r="K5"/>
    </row>
    <row r="6" s="1" customFormat="1" ht="15.95" customHeight="1" spans="1:11">
      <c r="A6" s="5">
        <v>4</v>
      </c>
      <c r="B6" s="6" t="s">
        <v>211</v>
      </c>
      <c r="C6" s="6" t="s">
        <v>212</v>
      </c>
      <c r="D6" s="5" t="s">
        <v>210</v>
      </c>
      <c r="E6" s="5">
        <v>10</v>
      </c>
      <c r="F6" s="7">
        <v>25.501504</v>
      </c>
      <c r="G6" s="7">
        <f t="shared" si="0"/>
        <v>255.01504</v>
      </c>
      <c r="H6" s="6" t="s">
        <v>256</v>
      </c>
      <c r="J6"/>
      <c r="K6"/>
    </row>
    <row r="7" s="1" customFormat="1" ht="15.95" customHeight="1" spans="1:11">
      <c r="A7" s="5">
        <v>5</v>
      </c>
      <c r="B7" s="6" t="s">
        <v>213</v>
      </c>
      <c r="C7" s="6" t="s">
        <v>214</v>
      </c>
      <c r="D7" s="5" t="s">
        <v>215</v>
      </c>
      <c r="E7" s="5">
        <v>15</v>
      </c>
      <c r="F7" s="7">
        <v>50.09224</v>
      </c>
      <c r="G7" s="7">
        <f t="shared" si="0"/>
        <v>751.3836</v>
      </c>
      <c r="H7" s="6" t="s">
        <v>256</v>
      </c>
      <c r="J7"/>
      <c r="K7"/>
    </row>
    <row r="8" s="1" customFormat="1" ht="15.95" customHeight="1" spans="1:11">
      <c r="A8" s="5">
        <v>6</v>
      </c>
      <c r="B8" s="6" t="s">
        <v>229</v>
      </c>
      <c r="C8" s="6" t="s">
        <v>230</v>
      </c>
      <c r="D8" s="5" t="s">
        <v>215</v>
      </c>
      <c r="E8" s="5">
        <v>3</v>
      </c>
      <c r="F8" s="7">
        <v>50.09224</v>
      </c>
      <c r="G8" s="7">
        <f t="shared" si="0"/>
        <v>150.27672</v>
      </c>
      <c r="H8" s="6" t="s">
        <v>256</v>
      </c>
      <c r="J8"/>
      <c r="K8"/>
    </row>
    <row r="9" s="1" customFormat="1" ht="15.95" customHeight="1" spans="1:11">
      <c r="A9" s="5">
        <v>7</v>
      </c>
      <c r="B9" s="8" t="s">
        <v>233</v>
      </c>
      <c r="C9" s="8"/>
      <c r="D9" s="8" t="s">
        <v>182</v>
      </c>
      <c r="E9" s="8">
        <v>5</v>
      </c>
      <c r="F9" s="9">
        <v>52.824544</v>
      </c>
      <c r="G9" s="7">
        <f t="shared" si="0"/>
        <v>264.12272</v>
      </c>
      <c r="H9" s="6" t="s">
        <v>256</v>
      </c>
      <c r="J9"/>
      <c r="K9"/>
    </row>
    <row r="10" s="1" customFormat="1" ht="15.95" customHeight="1" spans="1:11">
      <c r="A10" s="5">
        <v>8</v>
      </c>
      <c r="B10" s="8" t="s">
        <v>235</v>
      </c>
      <c r="C10" s="10"/>
      <c r="D10" s="10" t="s">
        <v>215</v>
      </c>
      <c r="E10" s="10">
        <v>5</v>
      </c>
      <c r="F10" s="11">
        <v>13.66152</v>
      </c>
      <c r="G10" s="7">
        <f t="shared" si="0"/>
        <v>68.3076</v>
      </c>
      <c r="H10" s="6" t="s">
        <v>256</v>
      </c>
      <c r="J10"/>
      <c r="K10"/>
    </row>
    <row r="11" s="1" customFormat="1" ht="15.95" customHeight="1" spans="1:11">
      <c r="A11" s="5">
        <v>9</v>
      </c>
      <c r="B11" s="6" t="s">
        <v>291</v>
      </c>
      <c r="C11" s="6" t="s">
        <v>292</v>
      </c>
      <c r="D11" s="5" t="s">
        <v>24</v>
      </c>
      <c r="E11" s="5">
        <v>20</v>
      </c>
      <c r="F11" s="11">
        <v>8.9255264</v>
      </c>
      <c r="G11" s="7">
        <f t="shared" si="0"/>
        <v>178.510528</v>
      </c>
      <c r="H11" s="6" t="s">
        <v>256</v>
      </c>
      <c r="J11"/>
      <c r="K11"/>
    </row>
    <row r="12" s="1" customFormat="1" ht="15.95" customHeight="1" spans="1:11">
      <c r="A12" s="5">
        <v>10</v>
      </c>
      <c r="B12" s="6" t="s">
        <v>238</v>
      </c>
      <c r="C12" s="6"/>
      <c r="D12" s="5" t="s">
        <v>24</v>
      </c>
      <c r="E12" s="5">
        <v>10</v>
      </c>
      <c r="F12" s="7">
        <v>31.87688</v>
      </c>
      <c r="G12" s="7">
        <f t="shared" si="0"/>
        <v>318.7688</v>
      </c>
      <c r="H12" s="6" t="s">
        <v>256</v>
      </c>
      <c r="J12"/>
      <c r="K12"/>
    </row>
    <row r="13" s="1" customFormat="1" ht="15.95" customHeight="1" spans="1:11">
      <c r="A13" s="5">
        <v>11</v>
      </c>
      <c r="B13" s="6"/>
      <c r="C13" s="12" t="s">
        <v>72</v>
      </c>
      <c r="D13" s="13"/>
      <c r="E13" s="14"/>
      <c r="F13" s="15"/>
      <c r="G13" s="15">
        <f>SUM(G3:G12)</f>
        <v>2643.959504</v>
      </c>
      <c r="H13" s="6"/>
      <c r="J13"/>
      <c r="K13"/>
    </row>
    <row r="14" s="1" customFormat="1" spans="1:11">
      <c r="A14" s="16"/>
      <c r="D14" s="16"/>
      <c r="E14" s="16"/>
      <c r="F14" s="16"/>
      <c r="G14" s="16"/>
      <c r="J14"/>
      <c r="K14"/>
    </row>
    <row r="15" s="1" customFormat="1" spans="1:11">
      <c r="A15" s="16"/>
      <c r="C15" s="16"/>
      <c r="D15" s="16"/>
      <c r="E15" s="16"/>
      <c r="F15" s="16"/>
      <c r="G15" s="16"/>
      <c r="H15" s="16"/>
      <c r="J15"/>
      <c r="K15"/>
    </row>
    <row r="16" ht="18.75" spans="1:8">
      <c r="A16" s="17"/>
      <c r="C16" s="18"/>
      <c r="D16" s="18"/>
      <c r="E16" s="18"/>
      <c r="F16" s="18"/>
      <c r="G16" s="18"/>
      <c r="H16" s="18"/>
    </row>
  </sheetData>
  <mergeCells count="4">
    <mergeCell ref="A1:H1"/>
    <mergeCell ref="C13:E13"/>
    <mergeCell ref="C15:H15"/>
    <mergeCell ref="C16:H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B9" sqref="B9:E11"/>
    </sheetView>
  </sheetViews>
  <sheetFormatPr defaultColWidth="9" defaultRowHeight="13.5" outlineLevelCol="7"/>
  <cols>
    <col min="1" max="1" width="6" customWidth="1"/>
    <col min="2" max="2" width="22" customWidth="1"/>
    <col min="3" max="3" width="23.625" customWidth="1"/>
  </cols>
  <sheetData>
    <row r="1" ht="33.75" spans="1:8">
      <c r="A1" s="26" t="s">
        <v>74</v>
      </c>
      <c r="B1" s="26"/>
      <c r="C1" s="26"/>
      <c r="D1" s="26"/>
      <c r="E1" s="26"/>
      <c r="F1" s="26"/>
      <c r="G1" s="26"/>
      <c r="H1" s="26"/>
    </row>
    <row r="2" ht="21.75" customHeight="1" spans="1:8">
      <c r="A2" s="27" t="s">
        <v>1</v>
      </c>
      <c r="B2" s="27" t="s">
        <v>75</v>
      </c>
      <c r="C2" s="27" t="s">
        <v>76</v>
      </c>
      <c r="D2" s="27" t="s">
        <v>4</v>
      </c>
      <c r="E2" s="27" t="s">
        <v>5</v>
      </c>
      <c r="F2" s="27"/>
      <c r="G2" s="27"/>
      <c r="H2" s="27" t="s">
        <v>6</v>
      </c>
    </row>
    <row r="3" ht="24.95" customHeight="1" spans="1:8">
      <c r="A3" s="27">
        <v>2</v>
      </c>
      <c r="B3" s="41" t="s">
        <v>77</v>
      </c>
      <c r="C3" s="41" t="s">
        <v>78</v>
      </c>
      <c r="D3" s="27" t="s">
        <v>79</v>
      </c>
      <c r="E3" s="27">
        <v>1000</v>
      </c>
      <c r="F3" s="27"/>
      <c r="G3" s="27"/>
      <c r="H3" s="41"/>
    </row>
    <row r="4" s="54" customFormat="1" ht="24.95" customHeight="1" spans="1:8">
      <c r="A4" s="27">
        <v>5</v>
      </c>
      <c r="B4" s="63" t="s">
        <v>80</v>
      </c>
      <c r="C4" s="63" t="s">
        <v>81</v>
      </c>
      <c r="D4" s="63">
        <v>120</v>
      </c>
      <c r="E4" s="63" t="s">
        <v>82</v>
      </c>
      <c r="F4" s="63"/>
      <c r="G4" s="63"/>
      <c r="H4" s="63"/>
    </row>
    <row r="5" ht="24.95" customHeight="1" spans="1:8">
      <c r="A5" s="27">
        <v>6</v>
      </c>
      <c r="B5" s="41" t="s">
        <v>83</v>
      </c>
      <c r="C5" s="41" t="s">
        <v>84</v>
      </c>
      <c r="D5" s="27" t="s">
        <v>79</v>
      </c>
      <c r="E5" s="27">
        <v>50</v>
      </c>
      <c r="F5" s="27"/>
      <c r="G5" s="27"/>
      <c r="H5" s="41"/>
    </row>
    <row r="6" ht="24.95" customHeight="1" spans="1:8">
      <c r="A6" s="27">
        <v>8</v>
      </c>
      <c r="B6" s="41" t="s">
        <v>83</v>
      </c>
      <c r="C6" s="41" t="s">
        <v>85</v>
      </c>
      <c r="D6" s="27" t="s">
        <v>79</v>
      </c>
      <c r="E6" s="27">
        <v>80</v>
      </c>
      <c r="F6" s="27"/>
      <c r="G6" s="27"/>
      <c r="H6" s="41"/>
    </row>
    <row r="7" ht="24.95" customHeight="1" spans="1:8">
      <c r="A7" s="27">
        <v>10</v>
      </c>
      <c r="B7" s="41" t="s">
        <v>86</v>
      </c>
      <c r="C7" s="41" t="s">
        <v>87</v>
      </c>
      <c r="D7" s="27" t="s">
        <v>79</v>
      </c>
      <c r="E7" s="27">
        <v>500</v>
      </c>
      <c r="F7" s="27"/>
      <c r="G7" s="27"/>
      <c r="H7" s="41"/>
    </row>
    <row r="8" ht="24.95" customHeight="1" spans="1:8">
      <c r="A8" s="27">
        <v>15</v>
      </c>
      <c r="B8" s="41" t="s">
        <v>88</v>
      </c>
      <c r="C8" s="41" t="s">
        <v>89</v>
      </c>
      <c r="D8" s="27" t="s">
        <v>82</v>
      </c>
      <c r="E8" s="27">
        <v>15</v>
      </c>
      <c r="F8" s="27"/>
      <c r="G8" s="27"/>
      <c r="H8" s="41"/>
    </row>
    <row r="9" ht="24.95" customHeight="1" spans="1:8">
      <c r="A9" s="27">
        <v>31</v>
      </c>
      <c r="B9" s="41" t="s">
        <v>90</v>
      </c>
      <c r="C9" s="41" t="s">
        <v>91</v>
      </c>
      <c r="D9" s="27" t="s">
        <v>24</v>
      </c>
      <c r="E9" s="27">
        <v>30</v>
      </c>
      <c r="F9" s="27"/>
      <c r="G9" s="27"/>
      <c r="H9" s="41"/>
    </row>
    <row r="10" ht="24.95" customHeight="1" spans="1:8">
      <c r="A10" s="27"/>
      <c r="B10" s="41" t="s">
        <v>92</v>
      </c>
      <c r="C10" s="41"/>
      <c r="D10" s="27" t="s">
        <v>24</v>
      </c>
      <c r="E10" s="27">
        <v>10</v>
      </c>
      <c r="F10" s="27"/>
      <c r="G10" s="27"/>
      <c r="H10" s="41"/>
    </row>
    <row r="11" ht="24.95" customHeight="1" spans="1:8">
      <c r="A11" s="27"/>
      <c r="B11" s="41" t="s">
        <v>93</v>
      </c>
      <c r="C11" s="41" t="s">
        <v>94</v>
      </c>
      <c r="D11" s="27" t="s">
        <v>24</v>
      </c>
      <c r="E11" s="27">
        <v>60</v>
      </c>
      <c r="F11" s="27"/>
      <c r="G11" s="27"/>
      <c r="H11" s="41"/>
    </row>
    <row r="12" ht="24.95" customHeight="1" spans="1:8">
      <c r="A12" s="27">
        <v>1</v>
      </c>
      <c r="B12" s="41" t="s">
        <v>95</v>
      </c>
      <c r="C12" s="27" t="s">
        <v>96</v>
      </c>
      <c r="D12" s="27" t="s">
        <v>79</v>
      </c>
      <c r="E12" s="27">
        <v>400</v>
      </c>
      <c r="F12" s="27"/>
      <c r="G12" s="27"/>
      <c r="H12" s="41"/>
    </row>
    <row r="13" ht="24.95" customHeight="1" spans="1:8">
      <c r="A13" s="27">
        <v>5</v>
      </c>
      <c r="B13" s="41" t="s">
        <v>97</v>
      </c>
      <c r="C13" s="27"/>
      <c r="D13" s="27" t="s">
        <v>24</v>
      </c>
      <c r="E13" s="27">
        <v>10</v>
      </c>
      <c r="F13" s="27"/>
      <c r="G13" s="27"/>
      <c r="H13" s="41"/>
    </row>
    <row r="14" ht="24.95" customHeight="1" spans="1:8">
      <c r="A14" s="27">
        <v>9</v>
      </c>
      <c r="B14" s="41" t="s">
        <v>98</v>
      </c>
      <c r="C14" s="27"/>
      <c r="D14" s="27" t="s">
        <v>82</v>
      </c>
      <c r="E14" s="27">
        <v>20</v>
      </c>
      <c r="F14" s="27"/>
      <c r="G14" s="27"/>
      <c r="H14" s="41" t="s">
        <v>99</v>
      </c>
    </row>
    <row r="15" s="54" customFormat="1" ht="24.95" customHeight="1" spans="1:8">
      <c r="A15" s="27">
        <v>12</v>
      </c>
      <c r="B15" s="55" t="s">
        <v>100</v>
      </c>
      <c r="C15" s="55" t="s">
        <v>101</v>
      </c>
      <c r="D15" s="55" t="s">
        <v>82</v>
      </c>
      <c r="E15" s="55">
        <v>24</v>
      </c>
      <c r="F15" s="55"/>
      <c r="G15" s="55"/>
      <c r="H15" s="55"/>
    </row>
    <row r="16" s="54" customFormat="1" ht="24.95" customHeight="1" spans="1:8">
      <c r="A16" s="27">
        <v>17</v>
      </c>
      <c r="B16" s="55" t="s">
        <v>102</v>
      </c>
      <c r="C16" s="56"/>
      <c r="D16" s="56" t="s">
        <v>103</v>
      </c>
      <c r="E16" s="56">
        <v>40</v>
      </c>
      <c r="F16" s="55"/>
      <c r="G16" s="55"/>
      <c r="H16" s="55"/>
    </row>
    <row r="17" s="54" customFormat="1" ht="24.95" customHeight="1" spans="1:8">
      <c r="A17" s="27"/>
      <c r="B17" s="55" t="s">
        <v>104</v>
      </c>
      <c r="C17" s="55" t="s">
        <v>105</v>
      </c>
      <c r="D17" s="55" t="s">
        <v>70</v>
      </c>
      <c r="E17" s="55">
        <v>200</v>
      </c>
      <c r="F17" s="55"/>
      <c r="G17" s="55"/>
      <c r="H17" s="55"/>
    </row>
    <row r="18" s="54" customFormat="1" ht="24.95" customHeight="1" spans="1:8">
      <c r="A18" s="27"/>
      <c r="B18" s="55" t="s">
        <v>106</v>
      </c>
      <c r="C18" s="55"/>
      <c r="D18" s="55" t="s">
        <v>67</v>
      </c>
      <c r="E18" s="55">
        <v>15</v>
      </c>
      <c r="F18" s="55"/>
      <c r="G18" s="55"/>
      <c r="H18" s="55"/>
    </row>
    <row r="19" s="54" customFormat="1" ht="24.95" customHeight="1" spans="1:8">
      <c r="A19" s="27">
        <v>31</v>
      </c>
      <c r="B19" s="55" t="s">
        <v>107</v>
      </c>
      <c r="C19" s="55" t="s">
        <v>108</v>
      </c>
      <c r="D19" s="55" t="s">
        <v>24</v>
      </c>
      <c r="E19" s="55">
        <v>10</v>
      </c>
      <c r="F19" s="55"/>
      <c r="G19" s="55"/>
      <c r="H19" s="55"/>
    </row>
    <row r="20" ht="24.95" customHeight="1" spans="1:8">
      <c r="A20" s="27">
        <v>12</v>
      </c>
      <c r="B20" s="41" t="s">
        <v>109</v>
      </c>
      <c r="C20" s="41" t="s">
        <v>110</v>
      </c>
      <c r="D20" s="27" t="s">
        <v>111</v>
      </c>
      <c r="E20" s="27">
        <v>30</v>
      </c>
      <c r="F20" s="27"/>
      <c r="G20" s="27"/>
      <c r="H20" s="41"/>
    </row>
    <row r="21" ht="24.95" customHeight="1" spans="1:8">
      <c r="A21" s="27">
        <v>12</v>
      </c>
      <c r="B21" s="41" t="s">
        <v>112</v>
      </c>
      <c r="C21" s="41" t="s">
        <v>99</v>
      </c>
      <c r="D21" s="27" t="s">
        <v>82</v>
      </c>
      <c r="E21" s="27">
        <v>20</v>
      </c>
      <c r="F21" s="27"/>
      <c r="G21" s="27"/>
      <c r="H21" s="41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10" workbookViewId="0">
      <selection activeCell="C22" sqref="C22"/>
    </sheetView>
  </sheetViews>
  <sheetFormatPr defaultColWidth="9" defaultRowHeight="13.5"/>
  <cols>
    <col min="1" max="1" width="6" customWidth="1"/>
    <col min="2" max="2" width="18.5" customWidth="1"/>
    <col min="3" max="3" width="23.625" customWidth="1"/>
    <col min="4" max="4" width="5.875" customWidth="1"/>
    <col min="5" max="5" width="7.125" customWidth="1"/>
    <col min="6" max="6" width="9.5" customWidth="1"/>
    <col min="8" max="8" width="9.75" customWidth="1"/>
  </cols>
  <sheetData>
    <row r="1" ht="33.75" spans="1:8">
      <c r="A1" s="26" t="s">
        <v>113</v>
      </c>
      <c r="B1" s="26"/>
      <c r="C1" s="26"/>
      <c r="D1" s="26"/>
      <c r="E1" s="26"/>
      <c r="F1" s="26"/>
      <c r="G1" s="26"/>
      <c r="H1" s="26"/>
    </row>
    <row r="2" spans="1:8">
      <c r="A2" s="27" t="s">
        <v>1</v>
      </c>
      <c r="B2" s="27" t="s">
        <v>75</v>
      </c>
      <c r="C2" s="27" t="s">
        <v>76</v>
      </c>
      <c r="D2" s="27" t="s">
        <v>4</v>
      </c>
      <c r="E2" s="27" t="s">
        <v>5</v>
      </c>
      <c r="F2" s="27"/>
      <c r="G2" s="27"/>
      <c r="H2" s="27" t="s">
        <v>6</v>
      </c>
    </row>
    <row r="3" ht="27" customHeight="1" spans="1:8">
      <c r="A3" s="58">
        <v>1</v>
      </c>
      <c r="B3" s="52" t="s">
        <v>114</v>
      </c>
      <c r="C3" s="51" t="s">
        <v>115</v>
      </c>
      <c r="D3" s="51" t="s">
        <v>79</v>
      </c>
      <c r="E3" s="51">
        <v>1000</v>
      </c>
      <c r="F3" s="51"/>
      <c r="G3" s="51"/>
      <c r="H3" s="51"/>
    </row>
    <row r="4" ht="81" spans="1:8">
      <c r="A4" s="58">
        <v>2</v>
      </c>
      <c r="B4" s="52" t="s">
        <v>116</v>
      </c>
      <c r="C4" s="51" t="s">
        <v>117</v>
      </c>
      <c r="D4" s="51" t="s">
        <v>79</v>
      </c>
      <c r="E4" s="51">
        <v>4000</v>
      </c>
      <c r="F4" s="51"/>
      <c r="G4" s="51"/>
      <c r="H4" s="51"/>
    </row>
    <row r="5" ht="81" spans="1:8">
      <c r="A5" s="58">
        <v>3</v>
      </c>
      <c r="B5" s="52" t="s">
        <v>116</v>
      </c>
      <c r="C5" s="51" t="s">
        <v>118</v>
      </c>
      <c r="D5" s="51" t="s">
        <v>79</v>
      </c>
      <c r="E5" s="51">
        <v>500</v>
      </c>
      <c r="F5" s="51"/>
      <c r="G5" s="51"/>
      <c r="H5" s="51"/>
    </row>
    <row r="6" ht="81" spans="1:8">
      <c r="A6" s="58">
        <v>4</v>
      </c>
      <c r="B6" s="52" t="s">
        <v>116</v>
      </c>
      <c r="C6" s="51" t="s">
        <v>119</v>
      </c>
      <c r="D6" s="51" t="s">
        <v>79</v>
      </c>
      <c r="E6" s="51">
        <v>1500</v>
      </c>
      <c r="F6" s="51"/>
      <c r="G6" s="51"/>
      <c r="H6" s="51"/>
    </row>
    <row r="7" ht="20.1" customHeight="1" spans="1:8">
      <c r="A7" s="58">
        <v>5</v>
      </c>
      <c r="B7" s="59" t="s">
        <v>120</v>
      </c>
      <c r="C7" s="41" t="s">
        <v>121</v>
      </c>
      <c r="D7" s="27" t="s">
        <v>79</v>
      </c>
      <c r="E7" s="27">
        <v>300</v>
      </c>
      <c r="F7" s="27"/>
      <c r="G7" s="27"/>
      <c r="H7" s="41"/>
    </row>
    <row r="8" ht="20.1" customHeight="1" spans="1:8">
      <c r="A8" s="58">
        <v>6</v>
      </c>
      <c r="B8" s="41" t="s">
        <v>122</v>
      </c>
      <c r="C8" s="41"/>
      <c r="D8" s="27" t="s">
        <v>123</v>
      </c>
      <c r="E8" s="27">
        <v>50</v>
      </c>
      <c r="F8" s="27"/>
      <c r="G8" s="27"/>
      <c r="H8" s="41"/>
    </row>
    <row r="9" ht="20.1" customHeight="1" spans="1:8">
      <c r="A9" s="58">
        <v>7</v>
      </c>
      <c r="B9" s="41" t="s">
        <v>124</v>
      </c>
      <c r="C9" s="41"/>
      <c r="D9" s="27" t="s">
        <v>125</v>
      </c>
      <c r="E9" s="27">
        <v>400</v>
      </c>
      <c r="F9" s="27"/>
      <c r="G9" s="27"/>
      <c r="H9" s="41"/>
    </row>
    <row r="10" ht="20.1" customHeight="1" spans="1:8">
      <c r="A10" s="58">
        <v>8</v>
      </c>
      <c r="B10" s="41" t="s">
        <v>126</v>
      </c>
      <c r="C10" s="41" t="s">
        <v>89</v>
      </c>
      <c r="D10" s="27" t="s">
        <v>82</v>
      </c>
      <c r="E10" s="27">
        <v>15</v>
      </c>
      <c r="F10" s="27"/>
      <c r="G10" s="27"/>
      <c r="H10" s="41"/>
    </row>
    <row r="11" ht="20.1" customHeight="1" spans="1:8">
      <c r="A11" s="58">
        <v>9</v>
      </c>
      <c r="B11" s="41" t="s">
        <v>88</v>
      </c>
      <c r="C11" s="41" t="s">
        <v>89</v>
      </c>
      <c r="D11" s="27" t="s">
        <v>82</v>
      </c>
      <c r="E11" s="27">
        <v>15</v>
      </c>
      <c r="F11" s="27"/>
      <c r="G11" s="27"/>
      <c r="H11" s="41"/>
    </row>
    <row r="12" ht="20.1" customHeight="1" spans="1:8">
      <c r="A12" s="58">
        <v>10</v>
      </c>
      <c r="B12" s="41" t="s">
        <v>127</v>
      </c>
      <c r="C12" s="41" t="s">
        <v>89</v>
      </c>
      <c r="D12" s="27" t="s">
        <v>82</v>
      </c>
      <c r="E12" s="27">
        <v>10</v>
      </c>
      <c r="F12" s="27"/>
      <c r="G12" s="27"/>
      <c r="H12" s="41"/>
    </row>
    <row r="13" ht="20.1" customHeight="1" spans="1:8">
      <c r="A13" s="58">
        <v>11</v>
      </c>
      <c r="B13" s="41" t="s">
        <v>128</v>
      </c>
      <c r="C13" s="41" t="s">
        <v>89</v>
      </c>
      <c r="D13" s="27" t="s">
        <v>82</v>
      </c>
      <c r="E13" s="27">
        <v>30</v>
      </c>
      <c r="F13" s="27"/>
      <c r="G13" s="27"/>
      <c r="H13" s="41"/>
    </row>
    <row r="14" ht="20.1" customHeight="1" spans="1:8">
      <c r="A14" s="58">
        <v>12</v>
      </c>
      <c r="B14" s="41" t="s">
        <v>129</v>
      </c>
      <c r="C14" s="41" t="s">
        <v>130</v>
      </c>
      <c r="D14" s="27" t="s">
        <v>82</v>
      </c>
      <c r="E14" s="27">
        <v>10</v>
      </c>
      <c r="F14" s="27"/>
      <c r="G14" s="27"/>
      <c r="H14" s="41"/>
    </row>
    <row r="15" ht="20.1" customHeight="1" spans="1:8">
      <c r="A15" s="58">
        <v>13</v>
      </c>
      <c r="B15" s="59" t="s">
        <v>120</v>
      </c>
      <c r="C15" s="41" t="s">
        <v>131</v>
      </c>
      <c r="D15" s="27" t="s">
        <v>79</v>
      </c>
      <c r="E15" s="27">
        <v>100</v>
      </c>
      <c r="F15" s="27"/>
      <c r="G15" s="27"/>
      <c r="H15" s="41" t="s">
        <v>132</v>
      </c>
    </row>
    <row r="16" ht="20.1" customHeight="1" spans="1:8">
      <c r="A16" s="58">
        <v>14</v>
      </c>
      <c r="B16" s="41" t="s">
        <v>133</v>
      </c>
      <c r="C16" s="41" t="s">
        <v>134</v>
      </c>
      <c r="D16" s="27" t="s">
        <v>123</v>
      </c>
      <c r="E16" s="27">
        <v>3</v>
      </c>
      <c r="F16" s="27"/>
      <c r="G16" s="27"/>
      <c r="H16" s="41"/>
    </row>
    <row r="17" ht="20.1" customHeight="1" spans="1:8">
      <c r="A17" s="58">
        <v>15</v>
      </c>
      <c r="B17" s="41" t="s">
        <v>133</v>
      </c>
      <c r="C17" s="41" t="s">
        <v>135</v>
      </c>
      <c r="D17" s="27" t="s">
        <v>123</v>
      </c>
      <c r="E17" s="27">
        <v>2</v>
      </c>
      <c r="F17" s="27"/>
      <c r="G17" s="27"/>
      <c r="H17" s="41"/>
    </row>
    <row r="18" ht="20.1" customHeight="1" spans="1:8">
      <c r="A18" s="58">
        <v>16</v>
      </c>
      <c r="B18" s="41" t="s">
        <v>136</v>
      </c>
      <c r="C18" s="41" t="s">
        <v>137</v>
      </c>
      <c r="D18" s="27" t="s">
        <v>24</v>
      </c>
      <c r="E18" s="27">
        <v>50</v>
      </c>
      <c r="F18" s="27"/>
      <c r="G18" s="27"/>
      <c r="H18" s="41"/>
    </row>
    <row r="19" ht="20.1" customHeight="1" spans="1:8">
      <c r="A19" s="58">
        <v>17</v>
      </c>
      <c r="B19" s="41" t="s">
        <v>138</v>
      </c>
      <c r="C19" s="41" t="s">
        <v>139</v>
      </c>
      <c r="D19" s="27" t="s">
        <v>82</v>
      </c>
      <c r="E19" s="27">
        <v>10</v>
      </c>
      <c r="F19" s="27"/>
      <c r="G19" s="27"/>
      <c r="H19" s="41"/>
    </row>
    <row r="20" ht="20.1" customHeight="1" spans="1:8">
      <c r="A20" s="58">
        <v>18</v>
      </c>
      <c r="B20" s="41" t="s">
        <v>140</v>
      </c>
      <c r="C20" s="41" t="s">
        <v>141</v>
      </c>
      <c r="D20" s="27" t="s">
        <v>82</v>
      </c>
      <c r="E20" s="27">
        <v>10</v>
      </c>
      <c r="F20" s="27"/>
      <c r="G20" s="27"/>
      <c r="H20" s="41"/>
    </row>
    <row r="21" ht="20.1" customHeight="1" spans="1:8">
      <c r="A21" s="58">
        <v>19</v>
      </c>
      <c r="B21" s="60" t="s">
        <v>142</v>
      </c>
      <c r="C21" s="60" t="s">
        <v>143</v>
      </c>
      <c r="D21" s="60" t="s">
        <v>103</v>
      </c>
      <c r="E21" s="60">
        <v>30</v>
      </c>
      <c r="F21" s="60"/>
      <c r="G21" s="60"/>
      <c r="H21" s="60"/>
    </row>
    <row r="22" ht="20.1" customHeight="1" spans="1:8">
      <c r="A22" s="58">
        <v>20</v>
      </c>
      <c r="B22" s="57" t="s">
        <v>144</v>
      </c>
      <c r="C22" s="57" t="s">
        <v>145</v>
      </c>
      <c r="D22" s="57" t="s">
        <v>82</v>
      </c>
      <c r="E22" s="57">
        <v>200</v>
      </c>
      <c r="F22" s="57"/>
      <c r="G22" s="57"/>
      <c r="H22" s="51"/>
    </row>
    <row r="23" ht="20.1" customHeight="1" spans="1:8">
      <c r="A23" s="27"/>
      <c r="B23" s="46" t="s">
        <v>72</v>
      </c>
      <c r="C23" s="47"/>
      <c r="D23" s="47"/>
      <c r="E23" s="53"/>
      <c r="F23" s="53"/>
      <c r="G23" s="53"/>
      <c r="H23" s="41"/>
    </row>
    <row r="25" ht="18.75" spans="4:9">
      <c r="D25" s="61" t="s">
        <v>73</v>
      </c>
      <c r="E25" s="61"/>
      <c r="F25" s="61"/>
      <c r="G25" s="61"/>
      <c r="H25" s="61"/>
      <c r="I25" s="61"/>
    </row>
    <row r="26" ht="25.5" customHeight="1" spans="4:9">
      <c r="D26" s="18">
        <v>43626</v>
      </c>
      <c r="E26" s="18"/>
      <c r="F26" s="18"/>
      <c r="G26" s="62"/>
      <c r="H26" s="62"/>
      <c r="I26" s="62"/>
    </row>
  </sheetData>
  <mergeCells count="3">
    <mergeCell ref="A1:H1"/>
    <mergeCell ref="B23:E23"/>
    <mergeCell ref="D26:F2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0" workbookViewId="0">
      <selection activeCell="B26" sqref="B26:E26"/>
    </sheetView>
  </sheetViews>
  <sheetFormatPr defaultColWidth="9" defaultRowHeight="13.5" outlineLevelCol="7"/>
  <cols>
    <col min="2" max="2" width="22.375" customWidth="1"/>
    <col min="3" max="3" width="12.5" customWidth="1"/>
    <col min="4" max="4" width="11.625" customWidth="1"/>
    <col min="5" max="5" width="7.5" customWidth="1"/>
    <col min="7" max="7" width="7" customWidth="1"/>
  </cols>
  <sheetData>
    <row r="1" ht="31.5" spans="1:8">
      <c r="A1" s="20" t="s">
        <v>146</v>
      </c>
      <c r="B1" s="20"/>
      <c r="C1" s="20"/>
      <c r="D1" s="20"/>
      <c r="E1" s="20"/>
      <c r="F1" s="20"/>
      <c r="G1" s="20"/>
      <c r="H1" s="20"/>
    </row>
    <row r="2" ht="27" spans="1:8">
      <c r="A2" s="27" t="s">
        <v>1</v>
      </c>
      <c r="B2" s="27" t="s">
        <v>75</v>
      </c>
      <c r="C2" s="28" t="s">
        <v>76</v>
      </c>
      <c r="D2" s="27" t="s">
        <v>4</v>
      </c>
      <c r="E2" s="27" t="s">
        <v>5</v>
      </c>
      <c r="F2" s="27"/>
      <c r="G2" s="27"/>
      <c r="H2" s="27" t="s">
        <v>6</v>
      </c>
    </row>
    <row r="3" ht="20.1" customHeight="1" spans="1:8">
      <c r="A3" s="27">
        <v>1</v>
      </c>
      <c r="B3" s="41" t="s">
        <v>95</v>
      </c>
      <c r="C3" s="27" t="s">
        <v>96</v>
      </c>
      <c r="D3" s="27" t="s">
        <v>79</v>
      </c>
      <c r="E3" s="27">
        <v>1500</v>
      </c>
      <c r="F3" s="27"/>
      <c r="G3" s="27"/>
      <c r="H3" s="41"/>
    </row>
    <row r="4" ht="20.1" customHeight="1" spans="1:8">
      <c r="A4" s="27">
        <v>2</v>
      </c>
      <c r="B4" s="41" t="s">
        <v>147</v>
      </c>
      <c r="C4" s="27"/>
      <c r="D4" s="27" t="s">
        <v>79</v>
      </c>
      <c r="E4" s="27">
        <v>300</v>
      </c>
      <c r="F4" s="27"/>
      <c r="G4" s="27"/>
      <c r="H4" s="41"/>
    </row>
    <row r="5" ht="20.1" customHeight="1" spans="1:8">
      <c r="A5" s="27">
        <v>3</v>
      </c>
      <c r="B5" s="41" t="s">
        <v>148</v>
      </c>
      <c r="C5" s="27" t="s">
        <v>101</v>
      </c>
      <c r="D5" s="27" t="s">
        <v>82</v>
      </c>
      <c r="E5" s="27">
        <v>200</v>
      </c>
      <c r="F5" s="27"/>
      <c r="G5" s="27"/>
      <c r="H5" s="41"/>
    </row>
    <row r="6" ht="20.1" customHeight="1" spans="1:8">
      <c r="A6" s="27">
        <v>4</v>
      </c>
      <c r="B6" s="41" t="s">
        <v>149</v>
      </c>
      <c r="C6" s="27"/>
      <c r="D6" s="27" t="s">
        <v>24</v>
      </c>
      <c r="E6" s="27">
        <v>100</v>
      </c>
      <c r="F6" s="27"/>
      <c r="G6" s="27"/>
      <c r="H6" s="41"/>
    </row>
    <row r="7" ht="20.1" customHeight="1" spans="1:8">
      <c r="A7" s="27">
        <v>5</v>
      </c>
      <c r="B7" s="41" t="s">
        <v>97</v>
      </c>
      <c r="C7" s="27"/>
      <c r="D7" s="27" t="s">
        <v>24</v>
      </c>
      <c r="E7" s="27">
        <v>60</v>
      </c>
      <c r="F7" s="27"/>
      <c r="G7" s="27"/>
      <c r="H7" s="41"/>
    </row>
    <row r="8" s="54" customFormat="1" spans="1:8">
      <c r="A8" s="27">
        <v>6</v>
      </c>
      <c r="B8" s="55" t="s">
        <v>150</v>
      </c>
      <c r="C8" s="55"/>
      <c r="D8" s="55" t="s">
        <v>82</v>
      </c>
      <c r="E8" s="55">
        <v>60</v>
      </c>
      <c r="F8" s="55"/>
      <c r="G8" s="55"/>
      <c r="H8" s="55" t="s">
        <v>151</v>
      </c>
    </row>
    <row r="9" ht="20.1" customHeight="1" spans="1:8">
      <c r="A9" s="27">
        <v>7</v>
      </c>
      <c r="B9" s="41" t="s">
        <v>152</v>
      </c>
      <c r="C9" s="27"/>
      <c r="D9" s="27" t="s">
        <v>67</v>
      </c>
      <c r="E9" s="27">
        <v>100</v>
      </c>
      <c r="F9" s="27"/>
      <c r="G9" s="27"/>
      <c r="H9" s="41"/>
    </row>
    <row r="10" ht="20.1" customHeight="1" spans="1:8">
      <c r="A10" s="27">
        <v>8</v>
      </c>
      <c r="B10" s="41" t="s">
        <v>153</v>
      </c>
      <c r="C10" s="27" t="s">
        <v>96</v>
      </c>
      <c r="D10" s="27" t="s">
        <v>82</v>
      </c>
      <c r="E10" s="27">
        <v>30</v>
      </c>
      <c r="F10" s="27"/>
      <c r="G10" s="27"/>
      <c r="H10" s="41"/>
    </row>
    <row r="11" ht="20.1" customHeight="1" spans="1:8">
      <c r="A11" s="27">
        <v>9</v>
      </c>
      <c r="B11" s="41" t="s">
        <v>98</v>
      </c>
      <c r="C11" s="27"/>
      <c r="D11" s="27" t="s">
        <v>82</v>
      </c>
      <c r="E11" s="27">
        <v>10</v>
      </c>
      <c r="F11" s="27"/>
      <c r="G11" s="27"/>
      <c r="H11" s="41" t="s">
        <v>151</v>
      </c>
    </row>
    <row r="12" ht="20.1" customHeight="1" spans="1:8">
      <c r="A12" s="27">
        <v>10</v>
      </c>
      <c r="B12" s="41" t="s">
        <v>148</v>
      </c>
      <c r="C12" s="27" t="s">
        <v>108</v>
      </c>
      <c r="D12" s="27" t="s">
        <v>82</v>
      </c>
      <c r="E12" s="27">
        <v>5</v>
      </c>
      <c r="F12" s="27"/>
      <c r="G12" s="27"/>
      <c r="H12" s="41"/>
    </row>
    <row r="13" s="54" customFormat="1" spans="1:8">
      <c r="A13" s="27">
        <v>11</v>
      </c>
      <c r="B13" s="55" t="s">
        <v>154</v>
      </c>
      <c r="C13" s="55" t="s">
        <v>101</v>
      </c>
      <c r="D13" s="55" t="s">
        <v>82</v>
      </c>
      <c r="E13" s="55">
        <v>40</v>
      </c>
      <c r="F13" s="55"/>
      <c r="G13" s="55"/>
      <c r="H13" s="55"/>
    </row>
    <row r="14" s="54" customFormat="1" spans="1:8">
      <c r="A14" s="27">
        <v>12</v>
      </c>
      <c r="B14" s="55" t="s">
        <v>100</v>
      </c>
      <c r="C14" s="55" t="s">
        <v>101</v>
      </c>
      <c r="D14" s="55" t="s">
        <v>82</v>
      </c>
      <c r="E14" s="55">
        <v>24</v>
      </c>
      <c r="F14" s="55"/>
      <c r="G14" s="55"/>
      <c r="H14" s="55"/>
    </row>
    <row r="15" s="54" customFormat="1" spans="1:8">
      <c r="A15" s="27">
        <v>13</v>
      </c>
      <c r="B15" s="55" t="s">
        <v>155</v>
      </c>
      <c r="C15" s="55"/>
      <c r="D15" s="55" t="s">
        <v>24</v>
      </c>
      <c r="E15" s="55">
        <v>100</v>
      </c>
      <c r="F15" s="55"/>
      <c r="G15" s="55"/>
      <c r="H15" s="55"/>
    </row>
    <row r="16" s="54" customFormat="1" spans="1:8">
      <c r="A16" s="27">
        <v>14</v>
      </c>
      <c r="B16" s="55" t="s">
        <v>156</v>
      </c>
      <c r="C16" s="55"/>
      <c r="D16" s="55" t="s">
        <v>24</v>
      </c>
      <c r="E16" s="55">
        <v>100</v>
      </c>
      <c r="F16" s="55"/>
      <c r="G16" s="55"/>
      <c r="H16" s="55"/>
    </row>
    <row r="17" s="54" customFormat="1" spans="1:8">
      <c r="A17" s="27">
        <v>15</v>
      </c>
      <c r="B17" s="55" t="s">
        <v>157</v>
      </c>
      <c r="C17" s="56"/>
      <c r="D17" s="55" t="s">
        <v>67</v>
      </c>
      <c r="E17" s="56">
        <v>50</v>
      </c>
      <c r="F17" s="55"/>
      <c r="G17" s="55"/>
      <c r="H17" s="55"/>
    </row>
    <row r="18" s="54" customFormat="1" spans="1:8">
      <c r="A18" s="27">
        <v>16</v>
      </c>
      <c r="B18" s="55" t="s">
        <v>158</v>
      </c>
      <c r="C18" s="56"/>
      <c r="D18" s="55" t="s">
        <v>67</v>
      </c>
      <c r="E18" s="56">
        <v>80</v>
      </c>
      <c r="F18" s="55"/>
      <c r="G18" s="55"/>
      <c r="H18" s="55"/>
    </row>
    <row r="19" s="54" customFormat="1" spans="1:8">
      <c r="A19" s="27">
        <v>17</v>
      </c>
      <c r="B19" s="55" t="s">
        <v>102</v>
      </c>
      <c r="C19" s="56"/>
      <c r="D19" s="56" t="s">
        <v>103</v>
      </c>
      <c r="E19" s="56">
        <v>60</v>
      </c>
      <c r="F19" s="55"/>
      <c r="G19" s="55"/>
      <c r="H19" s="55"/>
    </row>
    <row r="20" s="54" customFormat="1" ht="14.25" spans="1:8">
      <c r="A20" s="27">
        <v>18</v>
      </c>
      <c r="B20" s="57" t="s">
        <v>159</v>
      </c>
      <c r="C20" s="57" t="s">
        <v>160</v>
      </c>
      <c r="D20" s="57" t="s">
        <v>82</v>
      </c>
      <c r="E20" s="57">
        <v>10</v>
      </c>
      <c r="F20" s="57"/>
      <c r="G20" s="55"/>
      <c r="H20" s="55"/>
    </row>
    <row r="21" s="54" customFormat="1" ht="14.25" spans="1:8">
      <c r="A21" s="27">
        <v>19</v>
      </c>
      <c r="B21" s="57" t="s">
        <v>159</v>
      </c>
      <c r="C21" s="57" t="s">
        <v>161</v>
      </c>
      <c r="D21" s="57" t="s">
        <v>82</v>
      </c>
      <c r="E21" s="57">
        <v>20</v>
      </c>
      <c r="F21" s="57"/>
      <c r="G21" s="55"/>
      <c r="H21" s="55"/>
    </row>
    <row r="22" ht="20.1" customHeight="1" spans="1:8">
      <c r="A22" s="27">
        <v>20</v>
      </c>
      <c r="B22" s="41" t="s">
        <v>162</v>
      </c>
      <c r="C22" s="27" t="s">
        <v>105</v>
      </c>
      <c r="D22" s="27" t="s">
        <v>24</v>
      </c>
      <c r="E22" s="27">
        <v>20</v>
      </c>
      <c r="F22" s="27"/>
      <c r="G22" s="27"/>
      <c r="H22" s="41"/>
    </row>
    <row r="23" ht="20.1" customHeight="1" spans="1:8">
      <c r="A23" s="27">
        <v>21</v>
      </c>
      <c r="B23" s="41" t="s">
        <v>163</v>
      </c>
      <c r="C23" s="27" t="s">
        <v>105</v>
      </c>
      <c r="D23" s="27" t="s">
        <v>24</v>
      </c>
      <c r="E23" s="27">
        <v>20</v>
      </c>
      <c r="F23" s="27"/>
      <c r="G23" s="27"/>
      <c r="H23" s="41"/>
    </row>
    <row r="24" ht="20.1" customHeight="1" spans="1:8">
      <c r="A24" s="27">
        <v>22</v>
      </c>
      <c r="B24" s="41" t="s">
        <v>164</v>
      </c>
      <c r="C24" s="27"/>
      <c r="D24" s="27" t="s">
        <v>24</v>
      </c>
      <c r="E24" s="27">
        <v>10</v>
      </c>
      <c r="F24" s="27"/>
      <c r="G24" s="27"/>
      <c r="H24" s="41" t="s">
        <v>151</v>
      </c>
    </row>
    <row r="25" ht="20.1" customHeight="1" spans="1:8">
      <c r="A25" s="27">
        <v>23</v>
      </c>
      <c r="B25" s="41" t="s">
        <v>165</v>
      </c>
      <c r="C25" s="27" t="s">
        <v>96</v>
      </c>
      <c r="D25" s="27" t="s">
        <v>24</v>
      </c>
      <c r="E25" s="27">
        <v>5</v>
      </c>
      <c r="F25" s="27"/>
      <c r="G25" s="27"/>
      <c r="H25" s="41"/>
    </row>
    <row r="26" ht="20.1" customHeight="1" spans="1:8">
      <c r="A26" s="27">
        <v>24</v>
      </c>
      <c r="B26" s="41" t="s">
        <v>166</v>
      </c>
      <c r="C26" s="27" t="s">
        <v>167</v>
      </c>
      <c r="D26" s="27" t="s">
        <v>103</v>
      </c>
      <c r="E26" s="27">
        <v>50</v>
      </c>
      <c r="F26" s="27"/>
      <c r="G26" s="27"/>
      <c r="H26" s="41"/>
    </row>
    <row r="27" ht="20.1" customHeight="1" spans="1:8">
      <c r="A27" s="27">
        <v>25</v>
      </c>
      <c r="B27" s="41" t="s">
        <v>168</v>
      </c>
      <c r="C27" s="27"/>
      <c r="D27" s="27" t="s">
        <v>103</v>
      </c>
      <c r="E27" s="27">
        <v>50</v>
      </c>
      <c r="F27" s="27"/>
      <c r="G27" s="27"/>
      <c r="H27" s="41"/>
    </row>
    <row r="28" ht="20.1" customHeight="1" spans="1:8">
      <c r="A28" s="27">
        <v>26</v>
      </c>
      <c r="B28" s="41" t="s">
        <v>169</v>
      </c>
      <c r="C28" s="27"/>
      <c r="D28" s="27" t="s">
        <v>24</v>
      </c>
      <c r="E28" s="27">
        <v>150</v>
      </c>
      <c r="F28" s="27"/>
      <c r="G28" s="27"/>
      <c r="H28" s="41"/>
    </row>
    <row r="29" ht="20.1" customHeight="1" spans="1:8">
      <c r="A29" s="27">
        <v>27</v>
      </c>
      <c r="B29" s="41" t="s">
        <v>170</v>
      </c>
      <c r="C29" s="27" t="s">
        <v>171</v>
      </c>
      <c r="D29" s="27" t="s">
        <v>103</v>
      </c>
      <c r="E29" s="27">
        <v>40</v>
      </c>
      <c r="F29" s="27"/>
      <c r="G29" s="27"/>
      <c r="H29" s="41"/>
    </row>
    <row r="30" ht="20.1" customHeight="1" spans="1:8">
      <c r="A30" s="27">
        <v>28</v>
      </c>
      <c r="B30" s="41" t="s">
        <v>172</v>
      </c>
      <c r="C30" s="27" t="s">
        <v>173</v>
      </c>
      <c r="D30" s="27" t="s">
        <v>24</v>
      </c>
      <c r="E30" s="27">
        <v>200</v>
      </c>
      <c r="F30" s="27"/>
      <c r="G30" s="27"/>
      <c r="H30" s="41"/>
    </row>
    <row r="31" ht="20.1" customHeight="1" spans="1:8">
      <c r="A31" s="27">
        <v>29</v>
      </c>
      <c r="B31" s="41" t="s">
        <v>172</v>
      </c>
      <c r="C31" s="27" t="s">
        <v>174</v>
      </c>
      <c r="D31" s="27" t="s">
        <v>24</v>
      </c>
      <c r="E31" s="27">
        <v>200</v>
      </c>
      <c r="F31" s="27"/>
      <c r="G31" s="27"/>
      <c r="H31" s="41"/>
    </row>
    <row r="32" ht="20.1" customHeight="1" spans="1:8">
      <c r="A32" s="27">
        <v>30</v>
      </c>
      <c r="B32" s="41" t="s">
        <v>172</v>
      </c>
      <c r="C32" s="27" t="s">
        <v>175</v>
      </c>
      <c r="D32" s="27" t="s">
        <v>24</v>
      </c>
      <c r="E32" s="27">
        <v>200</v>
      </c>
      <c r="F32" s="27"/>
      <c r="G32" s="27"/>
      <c r="H32" s="41"/>
    </row>
    <row r="33" ht="20.1" customHeight="1" spans="1:8">
      <c r="A33" s="27">
        <v>31</v>
      </c>
      <c r="B33" s="41" t="s">
        <v>176</v>
      </c>
      <c r="C33" s="27" t="s">
        <v>96</v>
      </c>
      <c r="D33" s="27" t="s">
        <v>24</v>
      </c>
      <c r="E33" s="27">
        <v>100</v>
      </c>
      <c r="F33" s="27"/>
      <c r="G33" s="27"/>
      <c r="H33" s="41"/>
    </row>
    <row r="34" ht="20.1" customHeight="1" spans="1:8">
      <c r="A34" s="27">
        <v>32</v>
      </c>
      <c r="B34" s="41" t="s">
        <v>177</v>
      </c>
      <c r="C34" s="27"/>
      <c r="D34" s="27" t="s">
        <v>24</v>
      </c>
      <c r="E34" s="27">
        <v>1000</v>
      </c>
      <c r="F34" s="27"/>
      <c r="G34" s="27"/>
      <c r="H34" s="41"/>
    </row>
    <row r="35" ht="20.1" customHeight="1" spans="1:8">
      <c r="A35" s="27">
        <v>33</v>
      </c>
      <c r="B35" s="41" t="s">
        <v>178</v>
      </c>
      <c r="C35" s="27"/>
      <c r="D35" s="27" t="s">
        <v>123</v>
      </c>
      <c r="E35" s="27">
        <v>200</v>
      </c>
      <c r="F35" s="27"/>
      <c r="G35" s="27"/>
      <c r="H35" s="41"/>
    </row>
    <row r="36" ht="20.1" customHeight="1" spans="1:8">
      <c r="A36" s="27">
        <v>34</v>
      </c>
      <c r="B36" s="41"/>
      <c r="C36" s="46" t="s">
        <v>72</v>
      </c>
      <c r="D36" s="47"/>
      <c r="E36" s="47"/>
      <c r="F36" s="47"/>
      <c r="G36" s="47"/>
      <c r="H36" s="41"/>
    </row>
    <row r="37" ht="6.75" customHeight="1" spans="1:7">
      <c r="A37" s="17"/>
      <c r="C37" s="17"/>
      <c r="D37" s="17"/>
      <c r="E37" s="17"/>
      <c r="F37" s="17"/>
      <c r="G37" s="17"/>
    </row>
    <row r="38" ht="3" customHeight="1" spans="1:7">
      <c r="A38" s="17"/>
      <c r="C38" s="17"/>
      <c r="D38" s="17"/>
      <c r="E38" s="17"/>
      <c r="F38" s="17"/>
      <c r="G38" s="17"/>
    </row>
    <row r="39" ht="14.25" customHeight="1" spans="1:8">
      <c r="A39" s="17"/>
      <c r="C39" s="48" t="s">
        <v>73</v>
      </c>
      <c r="D39" s="48"/>
      <c r="E39" s="48"/>
      <c r="F39" s="48"/>
      <c r="G39" s="48"/>
      <c r="H39" s="48"/>
    </row>
    <row r="40" ht="18.75" spans="1:8">
      <c r="A40" s="17"/>
      <c r="C40" s="18">
        <v>43626</v>
      </c>
      <c r="D40" s="18"/>
      <c r="E40" s="18"/>
      <c r="F40" s="18"/>
      <c r="G40" s="18"/>
      <c r="H40" s="18"/>
    </row>
  </sheetData>
  <mergeCells count="4">
    <mergeCell ref="A1:H1"/>
    <mergeCell ref="C36:E36"/>
    <mergeCell ref="C39:H39"/>
    <mergeCell ref="C40:H4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22" workbookViewId="0">
      <selection activeCell="A1" sqref="$A1:$XFD44"/>
    </sheetView>
  </sheetViews>
  <sheetFormatPr defaultColWidth="9" defaultRowHeight="13.5" outlineLevelCol="7"/>
  <cols>
    <col min="1" max="1" width="5.5" customWidth="1"/>
    <col min="2" max="2" width="18.125" customWidth="1"/>
    <col min="3" max="3" width="23.125" customWidth="1"/>
    <col min="4" max="4" width="7.875" customWidth="1"/>
    <col min="5" max="5" width="7" customWidth="1"/>
  </cols>
  <sheetData>
    <row r="1" ht="22.5" spans="1:8">
      <c r="A1" s="2" t="s">
        <v>179</v>
      </c>
      <c r="B1" s="2"/>
      <c r="C1" s="2"/>
      <c r="D1" s="2"/>
      <c r="E1" s="2"/>
      <c r="F1" s="2"/>
      <c r="G1" s="2"/>
      <c r="H1" s="2"/>
    </row>
    <row r="2" ht="15" customHeight="1" spans="1:8">
      <c r="A2" s="49" t="s">
        <v>1</v>
      </c>
      <c r="B2" s="49" t="s">
        <v>75</v>
      </c>
      <c r="C2" s="49" t="s">
        <v>76</v>
      </c>
      <c r="D2" s="49" t="s">
        <v>4</v>
      </c>
      <c r="E2" s="49" t="s">
        <v>5</v>
      </c>
      <c r="F2" s="49"/>
      <c r="G2" s="49"/>
      <c r="H2" s="49" t="s">
        <v>6</v>
      </c>
    </row>
    <row r="3" ht="36" customHeight="1" spans="1:8">
      <c r="A3" s="27">
        <v>1</v>
      </c>
      <c r="B3" s="41" t="s">
        <v>180</v>
      </c>
      <c r="C3" s="50" t="s">
        <v>181</v>
      </c>
      <c r="D3" s="27" t="s">
        <v>182</v>
      </c>
      <c r="E3" s="27">
        <v>48</v>
      </c>
      <c r="F3" s="27"/>
      <c r="G3" s="27"/>
      <c r="H3" s="41"/>
    </row>
    <row r="4" ht="15.95" customHeight="1" spans="1:8">
      <c r="A4" s="27">
        <v>2</v>
      </c>
      <c r="B4" s="41" t="s">
        <v>183</v>
      </c>
      <c r="C4" s="41" t="s">
        <v>184</v>
      </c>
      <c r="D4" s="27" t="s">
        <v>24</v>
      </c>
      <c r="E4" s="27">
        <v>50</v>
      </c>
      <c r="F4" s="27"/>
      <c r="G4" s="27"/>
      <c r="H4" s="41"/>
    </row>
    <row r="5" ht="15.95" customHeight="1" spans="1:8">
      <c r="A5" s="27">
        <v>3</v>
      </c>
      <c r="B5" s="41" t="s">
        <v>185</v>
      </c>
      <c r="C5" s="41" t="s">
        <v>186</v>
      </c>
      <c r="D5" s="27" t="s">
        <v>24</v>
      </c>
      <c r="E5" s="27">
        <v>2500</v>
      </c>
      <c r="F5" s="27"/>
      <c r="G5" s="27"/>
      <c r="H5" s="41"/>
    </row>
    <row r="6" ht="15.95" customHeight="1" spans="1:8">
      <c r="A6" s="27">
        <v>4</v>
      </c>
      <c r="B6" s="41" t="s">
        <v>187</v>
      </c>
      <c r="C6" s="41" t="s">
        <v>188</v>
      </c>
      <c r="D6" s="27" t="s">
        <v>182</v>
      </c>
      <c r="E6" s="27">
        <v>100</v>
      </c>
      <c r="F6" s="27"/>
      <c r="G6" s="27"/>
      <c r="H6" s="41"/>
    </row>
    <row r="7" ht="15.95" customHeight="1" spans="1:8">
      <c r="A7" s="27">
        <v>5</v>
      </c>
      <c r="B7" s="41" t="s">
        <v>189</v>
      </c>
      <c r="C7" s="41" t="s">
        <v>188</v>
      </c>
      <c r="D7" s="27" t="s">
        <v>182</v>
      </c>
      <c r="E7" s="27">
        <v>100</v>
      </c>
      <c r="F7" s="27"/>
      <c r="G7" s="27"/>
      <c r="H7" s="41"/>
    </row>
    <row r="8" ht="15.95" customHeight="1" spans="1:8">
      <c r="A8" s="27">
        <v>6</v>
      </c>
      <c r="B8" s="41" t="s">
        <v>190</v>
      </c>
      <c r="C8" s="41" t="s">
        <v>110</v>
      </c>
      <c r="D8" s="27" t="s">
        <v>24</v>
      </c>
      <c r="E8" s="27">
        <v>200</v>
      </c>
      <c r="F8" s="27"/>
      <c r="G8" s="27"/>
      <c r="H8" s="41"/>
    </row>
    <row r="9" ht="15.95" customHeight="1" spans="1:8">
      <c r="A9" s="27">
        <v>7</v>
      </c>
      <c r="B9" s="41" t="s">
        <v>191</v>
      </c>
      <c r="C9" s="41" t="s">
        <v>192</v>
      </c>
      <c r="D9" s="27" t="s">
        <v>111</v>
      </c>
      <c r="E9" s="27">
        <v>12</v>
      </c>
      <c r="F9" s="27"/>
      <c r="G9" s="27"/>
      <c r="H9" s="41"/>
    </row>
    <row r="10" ht="15.95" customHeight="1" spans="1:8">
      <c r="A10" s="27">
        <v>8</v>
      </c>
      <c r="B10" s="41" t="s">
        <v>193</v>
      </c>
      <c r="C10" s="41"/>
      <c r="D10" s="27" t="s">
        <v>24</v>
      </c>
      <c r="E10" s="27">
        <v>50</v>
      </c>
      <c r="F10" s="27"/>
      <c r="G10" s="27"/>
      <c r="H10" s="41"/>
    </row>
    <row r="11" ht="15.95" customHeight="1" spans="1:8">
      <c r="A11" s="27">
        <v>9</v>
      </c>
      <c r="B11" s="41" t="s">
        <v>194</v>
      </c>
      <c r="C11" s="41" t="s">
        <v>110</v>
      </c>
      <c r="D11" s="27" t="s">
        <v>111</v>
      </c>
      <c r="E11" s="27">
        <v>30</v>
      </c>
      <c r="F11" s="27"/>
      <c r="G11" s="27"/>
      <c r="H11" s="41"/>
    </row>
    <row r="12" ht="15.95" customHeight="1" spans="1:8">
      <c r="A12" s="27">
        <v>10</v>
      </c>
      <c r="B12" s="41" t="s">
        <v>195</v>
      </c>
      <c r="C12" s="41"/>
      <c r="D12" s="27" t="s">
        <v>24</v>
      </c>
      <c r="E12" s="27">
        <v>50</v>
      </c>
      <c r="F12" s="27"/>
      <c r="G12" s="27"/>
      <c r="H12" s="41"/>
    </row>
    <row r="13" ht="15.95" customHeight="1" spans="1:8">
      <c r="A13" s="27">
        <v>11</v>
      </c>
      <c r="B13" s="41" t="s">
        <v>196</v>
      </c>
      <c r="C13" s="41"/>
      <c r="D13" s="27" t="s">
        <v>24</v>
      </c>
      <c r="E13" s="27">
        <v>50</v>
      </c>
      <c r="F13" s="27"/>
      <c r="G13" s="27"/>
      <c r="H13" s="41"/>
    </row>
    <row r="14" ht="15.95" customHeight="1" spans="1:8">
      <c r="A14" s="27">
        <v>12</v>
      </c>
      <c r="B14" s="41" t="s">
        <v>197</v>
      </c>
      <c r="C14" s="41" t="s">
        <v>198</v>
      </c>
      <c r="D14" s="27" t="s">
        <v>9</v>
      </c>
      <c r="E14" s="27">
        <v>100</v>
      </c>
      <c r="F14" s="27"/>
      <c r="G14" s="27"/>
      <c r="H14" s="41"/>
    </row>
    <row r="15" ht="15.95" customHeight="1" spans="1:8">
      <c r="A15" s="27">
        <v>13</v>
      </c>
      <c r="B15" s="41" t="s">
        <v>199</v>
      </c>
      <c r="C15" s="41" t="s">
        <v>200</v>
      </c>
      <c r="D15" s="27" t="s">
        <v>67</v>
      </c>
      <c r="E15" s="27">
        <v>400</v>
      </c>
      <c r="F15" s="27"/>
      <c r="G15" s="27"/>
      <c r="H15" s="41"/>
    </row>
    <row r="16" ht="15.95" customHeight="1" spans="1:8">
      <c r="A16" s="27">
        <v>14</v>
      </c>
      <c r="B16" s="41" t="s">
        <v>201</v>
      </c>
      <c r="C16" s="41" t="s">
        <v>202</v>
      </c>
      <c r="D16" s="27" t="s">
        <v>111</v>
      </c>
      <c r="E16" s="27">
        <v>100</v>
      </c>
      <c r="F16" s="27"/>
      <c r="G16" s="27"/>
      <c r="H16" s="41"/>
    </row>
    <row r="17" ht="15.95" customHeight="1" spans="1:8">
      <c r="A17" s="27">
        <v>15</v>
      </c>
      <c r="B17" s="41" t="s">
        <v>203</v>
      </c>
      <c r="C17" s="41" t="s">
        <v>204</v>
      </c>
      <c r="D17" s="27" t="s">
        <v>111</v>
      </c>
      <c r="E17" s="27">
        <v>500</v>
      </c>
      <c r="F17" s="27"/>
      <c r="G17" s="27"/>
      <c r="H17" s="41"/>
    </row>
    <row r="18" ht="15.95" customHeight="1" spans="1:8">
      <c r="A18" s="27">
        <v>16</v>
      </c>
      <c r="B18" s="41" t="s">
        <v>203</v>
      </c>
      <c r="C18" s="41" t="s">
        <v>205</v>
      </c>
      <c r="D18" s="27" t="s">
        <v>111</v>
      </c>
      <c r="E18" s="27">
        <v>500</v>
      </c>
      <c r="F18" s="27"/>
      <c r="G18" s="27"/>
      <c r="H18" s="41"/>
    </row>
    <row r="19" ht="15.95" customHeight="1" spans="1:8">
      <c r="A19" s="27">
        <v>17</v>
      </c>
      <c r="B19" s="41" t="s">
        <v>206</v>
      </c>
      <c r="C19" s="41" t="s">
        <v>207</v>
      </c>
      <c r="D19" s="27" t="s">
        <v>24</v>
      </c>
      <c r="E19" s="27">
        <v>3000</v>
      </c>
      <c r="F19" s="27"/>
      <c r="G19" s="27"/>
      <c r="H19" s="41"/>
    </row>
    <row r="20" ht="15.95" customHeight="1" spans="1:8">
      <c r="A20" s="27">
        <v>18</v>
      </c>
      <c r="B20" s="41" t="s">
        <v>206</v>
      </c>
      <c r="C20" s="41" t="s">
        <v>208</v>
      </c>
      <c r="D20" s="27" t="s">
        <v>24</v>
      </c>
      <c r="E20" s="27">
        <v>800</v>
      </c>
      <c r="F20" s="27"/>
      <c r="G20" s="27"/>
      <c r="H20" s="41"/>
    </row>
    <row r="21" ht="15.95" customHeight="1" spans="1:8">
      <c r="A21" s="27">
        <v>19</v>
      </c>
      <c r="B21" s="41" t="s">
        <v>209</v>
      </c>
      <c r="C21" s="41"/>
      <c r="D21" s="27" t="s">
        <v>210</v>
      </c>
      <c r="E21" s="27">
        <v>60</v>
      </c>
      <c r="F21" s="27"/>
      <c r="G21" s="27"/>
      <c r="H21" s="41"/>
    </row>
    <row r="22" ht="15.95" customHeight="1" spans="1:8">
      <c r="A22" s="27">
        <v>20</v>
      </c>
      <c r="B22" s="41" t="s">
        <v>211</v>
      </c>
      <c r="C22" s="41" t="s">
        <v>212</v>
      </c>
      <c r="D22" s="27" t="s">
        <v>210</v>
      </c>
      <c r="E22" s="27">
        <v>10</v>
      </c>
      <c r="F22" s="27"/>
      <c r="G22" s="27"/>
      <c r="H22" s="41"/>
    </row>
    <row r="23" ht="15.95" customHeight="1" spans="1:8">
      <c r="A23" s="27">
        <v>21</v>
      </c>
      <c r="B23" s="41" t="s">
        <v>213</v>
      </c>
      <c r="C23" s="41" t="s">
        <v>214</v>
      </c>
      <c r="D23" s="27" t="s">
        <v>215</v>
      </c>
      <c r="E23" s="27">
        <v>15</v>
      </c>
      <c r="F23" s="27"/>
      <c r="G23" s="27"/>
      <c r="H23" s="41"/>
    </row>
    <row r="24" ht="15.95" customHeight="1" spans="1:8">
      <c r="A24" s="27">
        <v>22</v>
      </c>
      <c r="B24" s="41" t="s">
        <v>213</v>
      </c>
      <c r="C24" s="41" t="s">
        <v>216</v>
      </c>
      <c r="D24" s="27" t="s">
        <v>215</v>
      </c>
      <c r="E24" s="27">
        <v>5</v>
      </c>
      <c r="F24" s="27"/>
      <c r="G24" s="27"/>
      <c r="H24" s="41"/>
    </row>
    <row r="25" ht="15.95" customHeight="1" spans="1:8">
      <c r="A25" s="27">
        <v>23</v>
      </c>
      <c r="B25" s="41" t="s">
        <v>217</v>
      </c>
      <c r="C25" s="41" t="s">
        <v>218</v>
      </c>
      <c r="D25" s="27" t="s">
        <v>111</v>
      </c>
      <c r="E25" s="27">
        <v>80</v>
      </c>
      <c r="F25" s="27"/>
      <c r="G25" s="27"/>
      <c r="H25" s="41"/>
    </row>
    <row r="26" ht="15.95" customHeight="1" spans="1:8">
      <c r="A26" s="27">
        <v>24</v>
      </c>
      <c r="B26" s="41" t="s">
        <v>217</v>
      </c>
      <c r="C26" s="41" t="s">
        <v>219</v>
      </c>
      <c r="D26" s="27" t="s">
        <v>111</v>
      </c>
      <c r="E26" s="27">
        <v>80</v>
      </c>
      <c r="F26" s="27"/>
      <c r="G26" s="27"/>
      <c r="H26" s="41"/>
    </row>
    <row r="27" ht="15.95" customHeight="1" spans="1:8">
      <c r="A27" s="27">
        <v>25</v>
      </c>
      <c r="B27" s="41" t="s">
        <v>220</v>
      </c>
      <c r="C27" s="41" t="s">
        <v>221</v>
      </c>
      <c r="D27" s="27" t="s">
        <v>222</v>
      </c>
      <c r="E27" s="27">
        <v>5</v>
      </c>
      <c r="F27" s="27"/>
      <c r="G27" s="27"/>
      <c r="H27" s="41"/>
    </row>
    <row r="28" ht="15.95" customHeight="1" spans="1:8">
      <c r="A28" s="27">
        <v>26</v>
      </c>
      <c r="B28" s="41" t="s">
        <v>220</v>
      </c>
      <c r="C28" s="41" t="s">
        <v>223</v>
      </c>
      <c r="D28" s="27" t="s">
        <v>222</v>
      </c>
      <c r="E28" s="27">
        <v>4</v>
      </c>
      <c r="F28" s="27"/>
      <c r="G28" s="27"/>
      <c r="H28" s="41"/>
    </row>
    <row r="29" ht="15.95" customHeight="1" spans="1:8">
      <c r="A29" s="27">
        <v>27</v>
      </c>
      <c r="B29" s="41" t="s">
        <v>224</v>
      </c>
      <c r="C29" s="41" t="s">
        <v>225</v>
      </c>
      <c r="D29" s="27" t="s">
        <v>215</v>
      </c>
      <c r="E29" s="27">
        <v>3</v>
      </c>
      <c r="F29" s="27"/>
      <c r="G29" s="27"/>
      <c r="H29" s="41"/>
    </row>
    <row r="30" ht="15.95" customHeight="1" spans="1:8">
      <c r="A30" s="27">
        <v>28</v>
      </c>
      <c r="B30" s="41" t="s">
        <v>226</v>
      </c>
      <c r="C30" s="41" t="s">
        <v>227</v>
      </c>
      <c r="D30" s="27" t="s">
        <v>222</v>
      </c>
      <c r="E30" s="27">
        <v>4</v>
      </c>
      <c r="F30" s="27"/>
      <c r="G30" s="27"/>
      <c r="H30" s="41"/>
    </row>
    <row r="31" ht="15.95" customHeight="1" spans="1:8">
      <c r="A31" s="27">
        <v>29</v>
      </c>
      <c r="B31" s="41" t="s">
        <v>228</v>
      </c>
      <c r="C31" s="41" t="s">
        <v>216</v>
      </c>
      <c r="D31" s="27" t="s">
        <v>222</v>
      </c>
      <c r="E31" s="27">
        <v>4</v>
      </c>
      <c r="F31" s="27"/>
      <c r="G31" s="27"/>
      <c r="H31" s="41"/>
    </row>
    <row r="32" ht="15.95" customHeight="1" spans="1:8">
      <c r="A32" s="27">
        <v>30</v>
      </c>
      <c r="B32" s="41" t="s">
        <v>229</v>
      </c>
      <c r="C32" s="41" t="s">
        <v>230</v>
      </c>
      <c r="D32" s="27" t="s">
        <v>215</v>
      </c>
      <c r="E32" s="27">
        <v>3</v>
      </c>
      <c r="F32" s="27"/>
      <c r="G32" s="27"/>
      <c r="H32" s="41"/>
    </row>
    <row r="33" ht="15.95" customHeight="1" spans="1:8">
      <c r="A33" s="27">
        <v>31</v>
      </c>
      <c r="B33" s="41" t="s">
        <v>231</v>
      </c>
      <c r="C33" s="41"/>
      <c r="D33" s="27" t="s">
        <v>24</v>
      </c>
      <c r="E33" s="27">
        <v>5500</v>
      </c>
      <c r="F33" s="27"/>
      <c r="G33" s="27"/>
      <c r="H33" s="41"/>
    </row>
    <row r="34" ht="15.95" customHeight="1" spans="1:8">
      <c r="A34" s="27">
        <v>32</v>
      </c>
      <c r="B34" s="41" t="s">
        <v>232</v>
      </c>
      <c r="C34" s="41"/>
      <c r="D34" s="27" t="s">
        <v>24</v>
      </c>
      <c r="E34" s="27">
        <v>200</v>
      </c>
      <c r="F34" s="27"/>
      <c r="G34" s="27"/>
      <c r="H34" s="41"/>
    </row>
    <row r="35" ht="15.95" customHeight="1" spans="1:8">
      <c r="A35" s="27">
        <v>33</v>
      </c>
      <c r="B35" s="51" t="s">
        <v>233</v>
      </c>
      <c r="C35" s="51"/>
      <c r="D35" s="51" t="s">
        <v>182</v>
      </c>
      <c r="E35" s="51">
        <v>5</v>
      </c>
      <c r="F35" s="51"/>
      <c r="G35" s="51"/>
      <c r="H35" s="51"/>
    </row>
    <row r="36" ht="15.95" customHeight="1" spans="1:8">
      <c r="A36" s="27">
        <v>34</v>
      </c>
      <c r="B36" s="51" t="s">
        <v>234</v>
      </c>
      <c r="C36" s="52"/>
      <c r="D36" s="51" t="s">
        <v>24</v>
      </c>
      <c r="E36" s="52">
        <v>30</v>
      </c>
      <c r="F36" s="52"/>
      <c r="G36" s="51"/>
      <c r="H36" s="51"/>
    </row>
    <row r="37" ht="15.95" customHeight="1" spans="1:8">
      <c r="A37" s="27">
        <v>35</v>
      </c>
      <c r="B37" s="51" t="s">
        <v>235</v>
      </c>
      <c r="C37" s="52"/>
      <c r="D37" s="52" t="s">
        <v>215</v>
      </c>
      <c r="E37" s="52">
        <v>5</v>
      </c>
      <c r="F37" s="52"/>
      <c r="G37" s="51"/>
      <c r="H37" s="51"/>
    </row>
    <row r="38" ht="15.95" customHeight="1" spans="1:8">
      <c r="A38" s="27">
        <v>36</v>
      </c>
      <c r="B38" s="41" t="s">
        <v>236</v>
      </c>
      <c r="C38" s="41"/>
      <c r="D38" s="27" t="s">
        <v>24</v>
      </c>
      <c r="E38" s="27">
        <v>30</v>
      </c>
      <c r="F38" s="27"/>
      <c r="G38" s="27"/>
      <c r="H38" s="41"/>
    </row>
    <row r="39" ht="15.95" customHeight="1" spans="1:8">
      <c r="A39" s="27">
        <v>37</v>
      </c>
      <c r="B39" s="41" t="s">
        <v>237</v>
      </c>
      <c r="C39" s="41"/>
      <c r="D39" s="27" t="s">
        <v>210</v>
      </c>
      <c r="E39" s="27">
        <v>30</v>
      </c>
      <c r="F39" s="27"/>
      <c r="G39" s="27"/>
      <c r="H39" s="41"/>
    </row>
    <row r="40" ht="15.95" customHeight="1" spans="1:8">
      <c r="A40" s="27">
        <v>38</v>
      </c>
      <c r="B40" s="41" t="s">
        <v>238</v>
      </c>
      <c r="C40" s="41"/>
      <c r="D40" s="27" t="s">
        <v>24</v>
      </c>
      <c r="E40" s="27">
        <v>50</v>
      </c>
      <c r="F40" s="27"/>
      <c r="G40" s="27"/>
      <c r="H40" s="41"/>
    </row>
    <row r="41" ht="15.95" customHeight="1" spans="1:8">
      <c r="A41" s="27">
        <v>39</v>
      </c>
      <c r="B41" s="41"/>
      <c r="C41" s="46" t="s">
        <v>72</v>
      </c>
      <c r="D41" s="47"/>
      <c r="E41" s="53"/>
      <c r="F41" s="53"/>
      <c r="G41" s="53"/>
      <c r="H41" s="41"/>
    </row>
    <row r="42" spans="1:7">
      <c r="A42" s="17"/>
      <c r="D42" s="17"/>
      <c r="E42" s="17"/>
      <c r="F42" s="17"/>
      <c r="G42" s="17"/>
    </row>
    <row r="43" ht="18.75" spans="1:8">
      <c r="A43" s="17"/>
      <c r="C43" s="48" t="s">
        <v>73</v>
      </c>
      <c r="D43" s="48"/>
      <c r="E43" s="48"/>
      <c r="F43" s="48"/>
      <c r="G43" s="48"/>
      <c r="H43" s="48"/>
    </row>
    <row r="44" ht="18.75" spans="1:8">
      <c r="A44" s="17"/>
      <c r="C44" s="18">
        <v>43626</v>
      </c>
      <c r="D44" s="18"/>
      <c r="E44" s="18"/>
      <c r="F44" s="18"/>
      <c r="G44" s="18"/>
      <c r="H44" s="18"/>
    </row>
  </sheetData>
  <mergeCells count="4">
    <mergeCell ref="A1:H1"/>
    <mergeCell ref="C41:E41"/>
    <mergeCell ref="C43:H43"/>
    <mergeCell ref="C44:H4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G32" sqref="G32"/>
    </sheetView>
  </sheetViews>
  <sheetFormatPr defaultColWidth="9" defaultRowHeight="13.5" outlineLevelCol="5"/>
  <cols>
    <col min="1" max="1" width="5" customWidth="1"/>
    <col min="2" max="2" width="23.875" customWidth="1"/>
    <col min="3" max="3" width="21" customWidth="1"/>
    <col min="4" max="4" width="10.75" customWidth="1"/>
    <col min="5" max="5" width="13.125" customWidth="1"/>
    <col min="6" max="6" width="14.5" customWidth="1"/>
  </cols>
  <sheetData>
    <row r="1" ht="25.5" spans="1:6">
      <c r="A1" s="42" t="s">
        <v>239</v>
      </c>
      <c r="B1" s="42"/>
      <c r="C1" s="42"/>
      <c r="D1" s="42"/>
      <c r="E1" s="42"/>
      <c r="F1" s="42"/>
    </row>
    <row r="2" ht="18.75" customHeight="1" spans="1:6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</row>
    <row r="3" ht="45" customHeight="1" spans="1:6">
      <c r="A3" s="27">
        <v>1</v>
      </c>
      <c r="B3" s="41" t="s">
        <v>7</v>
      </c>
      <c r="C3" s="43" t="s">
        <v>8</v>
      </c>
      <c r="D3" s="27" t="s">
        <v>9</v>
      </c>
      <c r="E3" s="27">
        <v>60</v>
      </c>
      <c r="F3" s="41" t="s">
        <v>10</v>
      </c>
    </row>
    <row r="4" ht="45" customHeight="1" spans="1:6">
      <c r="A4" s="27">
        <v>2</v>
      </c>
      <c r="B4" s="41" t="s">
        <v>11</v>
      </c>
      <c r="C4" s="43" t="s">
        <v>12</v>
      </c>
      <c r="D4" s="27" t="s">
        <v>9</v>
      </c>
      <c r="E4" s="27">
        <v>30</v>
      </c>
      <c r="F4" s="41" t="s">
        <v>10</v>
      </c>
    </row>
    <row r="5" ht="35.25" customHeight="1" spans="1:6">
      <c r="A5" s="27">
        <v>3</v>
      </c>
      <c r="B5" s="41" t="s">
        <v>16</v>
      </c>
      <c r="C5" s="43" t="s">
        <v>17</v>
      </c>
      <c r="D5" s="27" t="s">
        <v>9</v>
      </c>
      <c r="E5" s="27">
        <v>100</v>
      </c>
      <c r="F5" s="41" t="s">
        <v>10</v>
      </c>
    </row>
    <row r="6" ht="34.5" customHeight="1" spans="1:6">
      <c r="A6" s="27">
        <v>4</v>
      </c>
      <c r="B6" s="41" t="s">
        <v>18</v>
      </c>
      <c r="C6" s="43" t="s">
        <v>19</v>
      </c>
      <c r="D6" s="27" t="s">
        <v>9</v>
      </c>
      <c r="E6" s="27">
        <v>20</v>
      </c>
      <c r="F6" s="41" t="s">
        <v>10</v>
      </c>
    </row>
    <row r="7" ht="36.75" customHeight="1" spans="1:6">
      <c r="A7" s="27">
        <v>5</v>
      </c>
      <c r="B7" s="44" t="s">
        <v>20</v>
      </c>
      <c r="C7" s="43" t="s">
        <v>21</v>
      </c>
      <c r="D7" s="27" t="s">
        <v>9</v>
      </c>
      <c r="E7" s="27">
        <v>20</v>
      </c>
      <c r="F7" s="41" t="s">
        <v>10</v>
      </c>
    </row>
    <row r="8" ht="24.95" customHeight="1" spans="1:6">
      <c r="A8" s="27">
        <v>6</v>
      </c>
      <c r="B8" s="41" t="s">
        <v>22</v>
      </c>
      <c r="C8" s="43" t="s">
        <v>23</v>
      </c>
      <c r="D8" s="27" t="s">
        <v>24</v>
      </c>
      <c r="E8" s="27">
        <v>120</v>
      </c>
      <c r="F8" s="41" t="s">
        <v>10</v>
      </c>
    </row>
    <row r="9" ht="24.95" customHeight="1" spans="1:6">
      <c r="A9" s="27">
        <v>7</v>
      </c>
      <c r="B9" s="41" t="s">
        <v>240</v>
      </c>
      <c r="C9" s="43" t="s">
        <v>241</v>
      </c>
      <c r="D9" s="27" t="s">
        <v>24</v>
      </c>
      <c r="E9" s="27">
        <v>60</v>
      </c>
      <c r="F9" s="41" t="s">
        <v>10</v>
      </c>
    </row>
    <row r="10" ht="24.95" customHeight="1" spans="1:6">
      <c r="A10" s="27">
        <v>8</v>
      </c>
      <c r="B10" s="41" t="s">
        <v>242</v>
      </c>
      <c r="C10" s="43" t="s">
        <v>241</v>
      </c>
      <c r="D10" s="27" t="s">
        <v>24</v>
      </c>
      <c r="E10" s="27">
        <v>60</v>
      </c>
      <c r="F10" s="41" t="s">
        <v>10</v>
      </c>
    </row>
    <row r="11" ht="24.95" customHeight="1" spans="1:6">
      <c r="A11" s="27">
        <v>9</v>
      </c>
      <c r="B11" s="41" t="s">
        <v>25</v>
      </c>
      <c r="C11" s="43" t="s">
        <v>26</v>
      </c>
      <c r="D11" s="27" t="s">
        <v>24</v>
      </c>
      <c r="E11" s="27">
        <v>30</v>
      </c>
      <c r="F11" s="41" t="s">
        <v>10</v>
      </c>
    </row>
    <row r="12" ht="24.95" customHeight="1" spans="1:6">
      <c r="A12" s="27">
        <v>10</v>
      </c>
      <c r="B12" s="41" t="s">
        <v>27</v>
      </c>
      <c r="C12" s="43" t="s">
        <v>28</v>
      </c>
      <c r="D12" s="27" t="s">
        <v>9</v>
      </c>
      <c r="E12" s="27">
        <v>200</v>
      </c>
      <c r="F12" s="41" t="s">
        <v>10</v>
      </c>
    </row>
    <row r="13" ht="24.95" customHeight="1" spans="1:6">
      <c r="A13" s="27">
        <v>11</v>
      </c>
      <c r="B13" s="41" t="s">
        <v>29</v>
      </c>
      <c r="C13" s="43" t="s">
        <v>30</v>
      </c>
      <c r="D13" s="27" t="s">
        <v>9</v>
      </c>
      <c r="E13" s="27">
        <v>200</v>
      </c>
      <c r="F13" s="41" t="s">
        <v>10</v>
      </c>
    </row>
    <row r="14" ht="24.95" customHeight="1" spans="1:6">
      <c r="A14" s="27">
        <v>12</v>
      </c>
      <c r="B14" s="41" t="s">
        <v>243</v>
      </c>
      <c r="C14" s="43" t="s">
        <v>244</v>
      </c>
      <c r="D14" s="27" t="s">
        <v>9</v>
      </c>
      <c r="E14" s="27">
        <v>200</v>
      </c>
      <c r="F14" s="41" t="s">
        <v>10</v>
      </c>
    </row>
    <row r="15" ht="24.95" customHeight="1" spans="1:6">
      <c r="A15" s="27">
        <v>13</v>
      </c>
      <c r="B15" s="41" t="s">
        <v>31</v>
      </c>
      <c r="C15" s="43" t="s">
        <v>32</v>
      </c>
      <c r="D15" s="27" t="s">
        <v>24</v>
      </c>
      <c r="E15" s="27">
        <v>80</v>
      </c>
      <c r="F15" s="41" t="s">
        <v>10</v>
      </c>
    </row>
    <row r="16" ht="24.95" customHeight="1" spans="1:6">
      <c r="A16" s="27">
        <v>14</v>
      </c>
      <c r="B16" s="41" t="s">
        <v>33</v>
      </c>
      <c r="C16" s="43" t="s">
        <v>34</v>
      </c>
      <c r="D16" s="27" t="s">
        <v>24</v>
      </c>
      <c r="E16" s="27">
        <v>30</v>
      </c>
      <c r="F16" s="41" t="s">
        <v>10</v>
      </c>
    </row>
    <row r="17" ht="24.95" customHeight="1" spans="1:6">
      <c r="A17" s="27">
        <v>15</v>
      </c>
      <c r="B17" s="41" t="s">
        <v>35</v>
      </c>
      <c r="C17" s="43" t="s">
        <v>34</v>
      </c>
      <c r="D17" s="27" t="s">
        <v>24</v>
      </c>
      <c r="E17" s="27">
        <v>30</v>
      </c>
      <c r="F17" s="41" t="s">
        <v>10</v>
      </c>
    </row>
    <row r="18" ht="24.95" customHeight="1" spans="1:6">
      <c r="A18" s="27">
        <v>16</v>
      </c>
      <c r="B18" s="44" t="s">
        <v>36</v>
      </c>
      <c r="C18" s="45" t="s">
        <v>37</v>
      </c>
      <c r="D18" s="27" t="s">
        <v>9</v>
      </c>
      <c r="E18" s="27">
        <v>5</v>
      </c>
      <c r="F18" s="41" t="s">
        <v>38</v>
      </c>
    </row>
    <row r="19" ht="42.75" customHeight="1" spans="1:6">
      <c r="A19" s="27">
        <v>17</v>
      </c>
      <c r="B19" s="44" t="s">
        <v>39</v>
      </c>
      <c r="C19" s="45" t="s">
        <v>40</v>
      </c>
      <c r="D19" s="27" t="s">
        <v>9</v>
      </c>
      <c r="E19" s="27">
        <v>10</v>
      </c>
      <c r="F19" s="41" t="s">
        <v>41</v>
      </c>
    </row>
    <row r="20" ht="24.95" customHeight="1" spans="1:6">
      <c r="A20" s="27">
        <v>18</v>
      </c>
      <c r="B20" s="44" t="s">
        <v>42</v>
      </c>
      <c r="C20" s="45" t="s">
        <v>43</v>
      </c>
      <c r="D20" s="27" t="s">
        <v>9</v>
      </c>
      <c r="E20" s="27">
        <v>30</v>
      </c>
      <c r="F20" s="41" t="s">
        <v>44</v>
      </c>
    </row>
    <row r="21" ht="24.95" customHeight="1" spans="1:6">
      <c r="A21" s="27">
        <v>19</v>
      </c>
      <c r="B21" s="44" t="s">
        <v>45</v>
      </c>
      <c r="C21" s="45" t="s">
        <v>46</v>
      </c>
      <c r="D21" s="27" t="s">
        <v>9</v>
      </c>
      <c r="E21" s="27">
        <v>30</v>
      </c>
      <c r="F21" s="41" t="s">
        <v>44</v>
      </c>
    </row>
    <row r="22" ht="39.95" customHeight="1" spans="1:6">
      <c r="A22" s="27">
        <v>20</v>
      </c>
      <c r="B22" s="41" t="s">
        <v>47</v>
      </c>
      <c r="C22" s="43" t="s">
        <v>48</v>
      </c>
      <c r="D22" s="27" t="s">
        <v>24</v>
      </c>
      <c r="E22" s="27">
        <v>5</v>
      </c>
      <c r="F22" s="41" t="s">
        <v>38</v>
      </c>
    </row>
    <row r="23" ht="39.95" customHeight="1" spans="1:6">
      <c r="A23" s="27">
        <v>21</v>
      </c>
      <c r="B23" s="41" t="s">
        <v>49</v>
      </c>
      <c r="C23" s="43" t="s">
        <v>48</v>
      </c>
      <c r="D23" s="27" t="s">
        <v>24</v>
      </c>
      <c r="E23" s="27">
        <v>5</v>
      </c>
      <c r="F23" s="41" t="s">
        <v>38</v>
      </c>
    </row>
    <row r="24" ht="39.95" customHeight="1" spans="1:6">
      <c r="A24" s="27">
        <v>22</v>
      </c>
      <c r="B24" s="41" t="s">
        <v>50</v>
      </c>
      <c r="C24" s="43" t="s">
        <v>51</v>
      </c>
      <c r="D24" s="27" t="s">
        <v>24</v>
      </c>
      <c r="E24" s="27">
        <v>5</v>
      </c>
      <c r="F24" s="41" t="s">
        <v>38</v>
      </c>
    </row>
    <row r="25" ht="39.95" customHeight="1" spans="1:6">
      <c r="A25" s="27">
        <v>23</v>
      </c>
      <c r="B25" s="41" t="s">
        <v>52</v>
      </c>
      <c r="C25" s="43" t="s">
        <v>53</v>
      </c>
      <c r="D25" s="27" t="s">
        <v>24</v>
      </c>
      <c r="E25" s="27">
        <v>5</v>
      </c>
      <c r="F25" s="41" t="s">
        <v>38</v>
      </c>
    </row>
    <row r="26" ht="39.95" customHeight="1" spans="1:6">
      <c r="A26" s="27">
        <v>24</v>
      </c>
      <c r="B26" s="41" t="s">
        <v>54</v>
      </c>
      <c r="C26" s="43" t="s">
        <v>55</v>
      </c>
      <c r="D26" s="27" t="s">
        <v>24</v>
      </c>
      <c r="E26" s="27">
        <v>5</v>
      </c>
      <c r="F26" s="41" t="s">
        <v>38</v>
      </c>
    </row>
    <row r="27" ht="39.95" customHeight="1" spans="1:6">
      <c r="A27" s="27">
        <v>25</v>
      </c>
      <c r="B27" s="41" t="s">
        <v>52</v>
      </c>
      <c r="C27" s="43" t="s">
        <v>56</v>
      </c>
      <c r="D27" s="27" t="s">
        <v>24</v>
      </c>
      <c r="E27" s="27">
        <v>5</v>
      </c>
      <c r="F27" s="41" t="s">
        <v>38</v>
      </c>
    </row>
    <row r="28" ht="39.95" customHeight="1" spans="1:6">
      <c r="A28" s="27">
        <v>26</v>
      </c>
      <c r="B28" s="41" t="s">
        <v>52</v>
      </c>
      <c r="C28" s="43" t="s">
        <v>57</v>
      </c>
      <c r="D28" s="27" t="s">
        <v>24</v>
      </c>
      <c r="E28" s="27">
        <v>5</v>
      </c>
      <c r="F28" s="41" t="s">
        <v>38</v>
      </c>
    </row>
    <row r="29" ht="39.95" customHeight="1" spans="1:6">
      <c r="A29" s="27">
        <v>27</v>
      </c>
      <c r="B29" s="41" t="s">
        <v>54</v>
      </c>
      <c r="C29" s="43" t="s">
        <v>57</v>
      </c>
      <c r="D29" s="27" t="s">
        <v>24</v>
      </c>
      <c r="E29" s="27">
        <v>5</v>
      </c>
      <c r="F29" s="41" t="s">
        <v>38</v>
      </c>
    </row>
    <row r="30" ht="39.95" customHeight="1" spans="1:6">
      <c r="A30" s="27">
        <v>28</v>
      </c>
      <c r="B30" s="44" t="s">
        <v>58</v>
      </c>
      <c r="C30" s="45" t="s">
        <v>59</v>
      </c>
      <c r="D30" s="27" t="s">
        <v>24</v>
      </c>
      <c r="E30" s="27">
        <v>5</v>
      </c>
      <c r="F30" s="41" t="s">
        <v>38</v>
      </c>
    </row>
    <row r="31" ht="39.95" customHeight="1" spans="1:6">
      <c r="A31" s="27">
        <v>29</v>
      </c>
      <c r="B31" s="44" t="s">
        <v>50</v>
      </c>
      <c r="C31" s="45" t="s">
        <v>59</v>
      </c>
      <c r="D31" s="27" t="s">
        <v>24</v>
      </c>
      <c r="E31" s="27">
        <v>5</v>
      </c>
      <c r="F31" s="41" t="s">
        <v>38</v>
      </c>
    </row>
    <row r="32" ht="39.95" customHeight="1" spans="1:6">
      <c r="A32" s="27">
        <v>30</v>
      </c>
      <c r="B32" s="44" t="s">
        <v>60</v>
      </c>
      <c r="C32" s="45" t="s">
        <v>61</v>
      </c>
      <c r="D32" s="27" t="s">
        <v>24</v>
      </c>
      <c r="E32" s="27">
        <v>10</v>
      </c>
      <c r="F32" s="41" t="s">
        <v>38</v>
      </c>
    </row>
    <row r="33" ht="39.95" customHeight="1" spans="1:6">
      <c r="A33" s="27">
        <v>31</v>
      </c>
      <c r="B33" s="44" t="s">
        <v>68</v>
      </c>
      <c r="C33" s="45" t="s">
        <v>32</v>
      </c>
      <c r="D33" s="27" t="s">
        <v>9</v>
      </c>
      <c r="E33" s="27">
        <v>50</v>
      </c>
      <c r="F33" s="41" t="s">
        <v>38</v>
      </c>
    </row>
    <row r="34" ht="39.95" customHeight="1" spans="1:6">
      <c r="A34" s="27">
        <v>32</v>
      </c>
      <c r="B34" s="41" t="s">
        <v>69</v>
      </c>
      <c r="C34" s="41"/>
      <c r="D34" s="27" t="s">
        <v>70</v>
      </c>
      <c r="E34" s="27">
        <v>300</v>
      </c>
      <c r="F34" s="41"/>
    </row>
    <row r="35" ht="39.95" customHeight="1" spans="1:6">
      <c r="A35" s="27">
        <v>33</v>
      </c>
      <c r="B35" s="41" t="s">
        <v>71</v>
      </c>
      <c r="C35" s="41"/>
      <c r="D35" s="27" t="s">
        <v>24</v>
      </c>
      <c r="E35" s="27">
        <v>50</v>
      </c>
      <c r="F35" s="41"/>
    </row>
    <row r="36" ht="39.95" customHeight="1" spans="1:6">
      <c r="A36" s="27">
        <v>34</v>
      </c>
      <c r="B36" s="46" t="s">
        <v>72</v>
      </c>
      <c r="C36" s="47"/>
      <c r="D36" s="47"/>
      <c r="E36" s="47"/>
      <c r="F36" s="41"/>
    </row>
    <row r="37" ht="18.75" spans="1:6">
      <c r="A37" s="17"/>
      <c r="C37" s="48" t="s">
        <v>73</v>
      </c>
      <c r="D37" s="48"/>
      <c r="E37" s="48"/>
      <c r="F37" s="48"/>
    </row>
    <row r="38" ht="18.75" spans="1:6">
      <c r="A38" s="17"/>
      <c r="C38" s="18">
        <v>43626</v>
      </c>
      <c r="D38" s="18"/>
      <c r="E38" s="18"/>
      <c r="F38" s="18"/>
    </row>
  </sheetData>
  <mergeCells count="4">
    <mergeCell ref="A1:F1"/>
    <mergeCell ref="B36:E36"/>
    <mergeCell ref="C37:F37"/>
    <mergeCell ref="C38:F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D7" sqref="D7"/>
    </sheetView>
  </sheetViews>
  <sheetFormatPr defaultColWidth="9" defaultRowHeight="13.5" outlineLevelRow="6" outlineLevelCol="3"/>
  <cols>
    <col min="1" max="1" width="6.5" customWidth="1"/>
    <col min="2" max="2" width="22.75" customWidth="1"/>
    <col min="3" max="3" width="29.625" customWidth="1"/>
    <col min="4" max="4" width="27" customWidth="1"/>
  </cols>
  <sheetData>
    <row r="1" ht="38" customHeight="1" spans="1:1">
      <c r="A1" s="38" t="s">
        <v>245</v>
      </c>
    </row>
    <row r="2" customFormat="1" ht="11" customHeight="1" spans="1:1">
      <c r="A2" s="38"/>
    </row>
    <row r="3" s="37" customFormat="1" ht="49" customHeight="1" spans="1:4">
      <c r="A3" s="39" t="s">
        <v>1</v>
      </c>
      <c r="B3" s="39" t="s">
        <v>246</v>
      </c>
      <c r="C3" s="39" t="s">
        <v>247</v>
      </c>
      <c r="D3" s="39" t="s">
        <v>6</v>
      </c>
    </row>
    <row r="4" s="37" customFormat="1" ht="49" customHeight="1" spans="1:4">
      <c r="A4" s="39">
        <v>1</v>
      </c>
      <c r="B4" s="39" t="s">
        <v>248</v>
      </c>
      <c r="C4" s="40">
        <f>电气!G33</f>
        <v>215551.842584</v>
      </c>
      <c r="D4" s="39"/>
    </row>
    <row r="5" s="37" customFormat="1" ht="49" customHeight="1" spans="1:4">
      <c r="A5" s="39">
        <v>2</v>
      </c>
      <c r="B5" s="39" t="s">
        <v>249</v>
      </c>
      <c r="C5" s="40">
        <f>水暖!G19</f>
        <v>41804.19744</v>
      </c>
      <c r="D5" s="39"/>
    </row>
    <row r="6" s="37" customFormat="1" ht="49" customHeight="1" spans="1:4">
      <c r="A6" s="39">
        <v>3</v>
      </c>
      <c r="B6" s="39" t="s">
        <v>250</v>
      </c>
      <c r="C6" s="40">
        <f>五金!G13</f>
        <v>2643.959504</v>
      </c>
      <c r="D6" s="39"/>
    </row>
    <row r="7" ht="51" customHeight="1" spans="1:4">
      <c r="A7" s="39"/>
      <c r="B7" s="39" t="s">
        <v>251</v>
      </c>
      <c r="C7" s="40">
        <f>C4+C5+C6</f>
        <v>259999.999528</v>
      </c>
      <c r="D7" s="41" t="s">
        <v>252</v>
      </c>
    </row>
  </sheetData>
  <pageMargins left="0.984027777777778" right="0.393055555555556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view="pageBreakPreview" zoomScaleNormal="100" zoomScaleSheetLayoutView="100" workbookViewId="0">
      <selection activeCell="G4" sqref="G4"/>
    </sheetView>
  </sheetViews>
  <sheetFormatPr defaultColWidth="9" defaultRowHeight="13.5"/>
  <cols>
    <col min="1" max="1" width="4.625" customWidth="1"/>
    <col min="2" max="2" width="19.25" customWidth="1"/>
    <col min="3" max="3" width="23.5" customWidth="1"/>
    <col min="4" max="4" width="7.375" customWidth="1"/>
    <col min="5" max="5" width="8.875" customWidth="1"/>
    <col min="6" max="6" width="8.5" customWidth="1"/>
    <col min="7" max="7" width="10.375" customWidth="1"/>
    <col min="8" max="8" width="6.375" customWidth="1"/>
    <col min="9" max="9" width="9" hidden="1" customWidth="1"/>
    <col min="10" max="10" width="11.5"/>
    <col min="11" max="11" width="9.375"/>
    <col min="13" max="13" width="12.625"/>
  </cols>
  <sheetData>
    <row r="1" ht="33.75" spans="1:8">
      <c r="A1" s="26" t="s">
        <v>253</v>
      </c>
      <c r="B1" s="26"/>
      <c r="C1" s="26"/>
      <c r="D1" s="26"/>
      <c r="E1" s="26"/>
      <c r="F1" s="26"/>
      <c r="G1" s="26"/>
      <c r="H1" s="26"/>
    </row>
    <row r="2" ht="33" customHeight="1" spans="1:8">
      <c r="A2" s="27" t="s">
        <v>1</v>
      </c>
      <c r="B2" s="27" t="s">
        <v>75</v>
      </c>
      <c r="C2" s="27" t="s">
        <v>76</v>
      </c>
      <c r="D2" s="27" t="s">
        <v>4</v>
      </c>
      <c r="E2" s="27" t="s">
        <v>5</v>
      </c>
      <c r="F2" s="28" t="s">
        <v>254</v>
      </c>
      <c r="G2" s="28" t="s">
        <v>255</v>
      </c>
      <c r="H2" s="27" t="s">
        <v>6</v>
      </c>
    </row>
    <row r="3" ht="25.5" customHeight="1" spans="1:8">
      <c r="A3" s="29">
        <v>1</v>
      </c>
      <c r="B3" s="10" t="s">
        <v>114</v>
      </c>
      <c r="C3" s="8" t="s">
        <v>115</v>
      </c>
      <c r="D3" s="8" t="s">
        <v>79</v>
      </c>
      <c r="E3" s="8">
        <v>5000</v>
      </c>
      <c r="F3" s="9">
        <v>14.116904</v>
      </c>
      <c r="G3" s="9">
        <f>E3*F3</f>
        <v>70584.52</v>
      </c>
      <c r="H3" s="30" t="s">
        <v>256</v>
      </c>
    </row>
    <row r="4" ht="78" customHeight="1" spans="1:8">
      <c r="A4" s="29">
        <v>2</v>
      </c>
      <c r="B4" s="10" t="s">
        <v>116</v>
      </c>
      <c r="C4" s="8" t="s">
        <v>117</v>
      </c>
      <c r="D4" s="8" t="s">
        <v>79</v>
      </c>
      <c r="E4" s="8">
        <v>1500</v>
      </c>
      <c r="F4" s="9">
        <v>45.083016</v>
      </c>
      <c r="G4" s="9">
        <f t="shared" ref="G4:G35" si="0">E4*F4</f>
        <v>67624.524</v>
      </c>
      <c r="H4" s="30" t="s">
        <v>256</v>
      </c>
    </row>
    <row r="5" ht="56.25" spans="1:8">
      <c r="A5" s="29">
        <v>3</v>
      </c>
      <c r="B5" s="10" t="s">
        <v>116</v>
      </c>
      <c r="C5" s="8" t="s">
        <v>119</v>
      </c>
      <c r="D5" s="8" t="s">
        <v>79</v>
      </c>
      <c r="E5" s="8">
        <v>1000</v>
      </c>
      <c r="F5" s="9">
        <v>38.252256</v>
      </c>
      <c r="G5" s="9">
        <f t="shared" si="0"/>
        <v>38252.256</v>
      </c>
      <c r="H5" s="30" t="s">
        <v>256</v>
      </c>
    </row>
    <row r="6" spans="1:8">
      <c r="A6" s="29">
        <v>4</v>
      </c>
      <c r="B6" s="31" t="s">
        <v>257</v>
      </c>
      <c r="C6" s="10" t="s">
        <v>258</v>
      </c>
      <c r="D6" s="5" t="s">
        <v>79</v>
      </c>
      <c r="E6" s="8">
        <v>200</v>
      </c>
      <c r="F6" s="9">
        <v>53.279928</v>
      </c>
      <c r="G6" s="9">
        <f t="shared" si="0"/>
        <v>10655.9856</v>
      </c>
      <c r="H6" s="30" t="s">
        <v>256</v>
      </c>
    </row>
    <row r="7" ht="17" customHeight="1" spans="1:8">
      <c r="A7" s="29">
        <v>5</v>
      </c>
      <c r="B7" s="31" t="s">
        <v>257</v>
      </c>
      <c r="C7" s="10"/>
      <c r="D7" s="5" t="s">
        <v>79</v>
      </c>
      <c r="E7" s="8">
        <v>20</v>
      </c>
      <c r="F7" s="9">
        <v>50.09224</v>
      </c>
      <c r="G7" s="9">
        <f t="shared" si="0"/>
        <v>1001.8448</v>
      </c>
      <c r="H7" s="30" t="s">
        <v>256</v>
      </c>
    </row>
    <row r="8" spans="1:8">
      <c r="A8" s="29">
        <v>6</v>
      </c>
      <c r="B8" s="31" t="s">
        <v>257</v>
      </c>
      <c r="C8" s="10"/>
      <c r="D8" s="5" t="s">
        <v>79</v>
      </c>
      <c r="E8" s="8">
        <v>20</v>
      </c>
      <c r="F8" s="9">
        <v>50.09224</v>
      </c>
      <c r="G8" s="9">
        <f t="shared" si="0"/>
        <v>1001.8448</v>
      </c>
      <c r="H8" s="30" t="s">
        <v>256</v>
      </c>
    </row>
    <row r="9" spans="1:8">
      <c r="A9" s="29">
        <v>7</v>
      </c>
      <c r="B9" s="32" t="s">
        <v>120</v>
      </c>
      <c r="C9" s="6" t="s">
        <v>121</v>
      </c>
      <c r="D9" s="5" t="s">
        <v>79</v>
      </c>
      <c r="E9" s="5">
        <v>50</v>
      </c>
      <c r="F9" s="7">
        <v>39.8916384</v>
      </c>
      <c r="G9" s="9">
        <f t="shared" si="0"/>
        <v>1994.58192</v>
      </c>
      <c r="H9" s="30" t="s">
        <v>256</v>
      </c>
    </row>
    <row r="10" ht="15" customHeight="1" spans="1:8">
      <c r="A10" s="29">
        <v>8</v>
      </c>
      <c r="B10" s="6" t="s">
        <v>259</v>
      </c>
      <c r="C10" s="6" t="s">
        <v>260</v>
      </c>
      <c r="D10" s="5" t="s">
        <v>82</v>
      </c>
      <c r="E10" s="5">
        <v>5</v>
      </c>
      <c r="F10" s="7">
        <v>441.72248</v>
      </c>
      <c r="G10" s="9">
        <f t="shared" si="0"/>
        <v>2208.6124</v>
      </c>
      <c r="H10" s="30" t="s">
        <v>256</v>
      </c>
    </row>
    <row r="11" spans="1:8">
      <c r="A11" s="29">
        <v>9</v>
      </c>
      <c r="B11" s="6" t="s">
        <v>261</v>
      </c>
      <c r="C11" s="6" t="s">
        <v>262</v>
      </c>
      <c r="D11" s="5" t="s">
        <v>82</v>
      </c>
      <c r="E11" s="5">
        <v>5</v>
      </c>
      <c r="F11" s="7">
        <v>177.59976</v>
      </c>
      <c r="G11" s="9">
        <f t="shared" si="0"/>
        <v>887.9988</v>
      </c>
      <c r="H11" s="30" t="s">
        <v>256</v>
      </c>
    </row>
    <row r="12" ht="20.1" customHeight="1" spans="1:8">
      <c r="A12" s="29">
        <v>10</v>
      </c>
      <c r="B12" s="6" t="s">
        <v>263</v>
      </c>
      <c r="C12" s="6" t="s">
        <v>139</v>
      </c>
      <c r="D12" s="5" t="s">
        <v>82</v>
      </c>
      <c r="E12" s="5">
        <v>5</v>
      </c>
      <c r="F12" s="7">
        <v>216.762784</v>
      </c>
      <c r="G12" s="9">
        <f t="shared" si="0"/>
        <v>1083.81392</v>
      </c>
      <c r="H12" s="30" t="s">
        <v>256</v>
      </c>
    </row>
    <row r="13" spans="1:8">
      <c r="A13" s="29">
        <v>11</v>
      </c>
      <c r="B13" s="6" t="s">
        <v>122</v>
      </c>
      <c r="C13" s="6"/>
      <c r="D13" s="5" t="s">
        <v>123</v>
      </c>
      <c r="E13" s="5">
        <v>50</v>
      </c>
      <c r="F13" s="7">
        <v>1.821536</v>
      </c>
      <c r="G13" s="9">
        <f t="shared" si="0"/>
        <v>91.0768</v>
      </c>
      <c r="H13" s="30" t="s">
        <v>256</v>
      </c>
    </row>
    <row r="14" spans="1:8">
      <c r="A14" s="29">
        <v>12</v>
      </c>
      <c r="B14" s="6" t="s">
        <v>88</v>
      </c>
      <c r="C14" s="6" t="s">
        <v>89</v>
      </c>
      <c r="D14" s="5" t="s">
        <v>82</v>
      </c>
      <c r="E14" s="5">
        <v>15</v>
      </c>
      <c r="F14" s="7">
        <v>10.473832</v>
      </c>
      <c r="G14" s="9">
        <f t="shared" si="0"/>
        <v>157.10748</v>
      </c>
      <c r="H14" s="30" t="s">
        <v>256</v>
      </c>
    </row>
    <row r="15" ht="17.25" customHeight="1" spans="1:8">
      <c r="A15" s="29">
        <v>13</v>
      </c>
      <c r="B15" s="6" t="s">
        <v>127</v>
      </c>
      <c r="C15" s="6" t="s">
        <v>89</v>
      </c>
      <c r="D15" s="5" t="s">
        <v>82</v>
      </c>
      <c r="E15" s="5">
        <v>10</v>
      </c>
      <c r="F15" s="7">
        <v>12.5685984</v>
      </c>
      <c r="G15" s="9">
        <f t="shared" si="0"/>
        <v>125.685984</v>
      </c>
      <c r="H15" s="30" t="s">
        <v>256</v>
      </c>
    </row>
    <row r="16" ht="17.25" customHeight="1" spans="1:8">
      <c r="A16" s="29">
        <v>14</v>
      </c>
      <c r="B16" s="6" t="s">
        <v>264</v>
      </c>
      <c r="C16" s="6" t="s">
        <v>89</v>
      </c>
      <c r="D16" s="5" t="s">
        <v>82</v>
      </c>
      <c r="E16" s="5">
        <v>50</v>
      </c>
      <c r="F16" s="7">
        <v>8.196912</v>
      </c>
      <c r="G16" s="9">
        <f t="shared" si="0"/>
        <v>409.8456</v>
      </c>
      <c r="H16" s="30" t="s">
        <v>256</v>
      </c>
    </row>
    <row r="17" ht="17.25" customHeight="1" spans="1:8">
      <c r="A17" s="29">
        <v>15</v>
      </c>
      <c r="B17" s="6" t="s">
        <v>265</v>
      </c>
      <c r="C17" s="6" t="s">
        <v>89</v>
      </c>
      <c r="D17" s="5" t="s">
        <v>82</v>
      </c>
      <c r="E17" s="5">
        <v>80</v>
      </c>
      <c r="F17" s="7">
        <v>10.929216</v>
      </c>
      <c r="G17" s="9">
        <f t="shared" si="0"/>
        <v>874.33728</v>
      </c>
      <c r="H17" s="30" t="s">
        <v>256</v>
      </c>
    </row>
    <row r="18" ht="17.25" customHeight="1" spans="1:8">
      <c r="A18" s="29">
        <v>16</v>
      </c>
      <c r="B18" s="6" t="s">
        <v>266</v>
      </c>
      <c r="C18" s="6" t="s">
        <v>89</v>
      </c>
      <c r="D18" s="5" t="s">
        <v>82</v>
      </c>
      <c r="E18" s="5">
        <v>50</v>
      </c>
      <c r="F18" s="7">
        <v>13.206136</v>
      </c>
      <c r="G18" s="9">
        <f t="shared" si="0"/>
        <v>660.3068</v>
      </c>
      <c r="H18" s="30" t="s">
        <v>256</v>
      </c>
    </row>
    <row r="19" ht="18.75" customHeight="1" spans="1:8">
      <c r="A19" s="29">
        <v>17</v>
      </c>
      <c r="B19" s="6" t="s">
        <v>267</v>
      </c>
      <c r="C19" s="6" t="s">
        <v>89</v>
      </c>
      <c r="D19" s="5" t="s">
        <v>82</v>
      </c>
      <c r="E19" s="5">
        <v>50</v>
      </c>
      <c r="F19" s="7">
        <v>13.66152</v>
      </c>
      <c r="G19" s="9">
        <f t="shared" si="0"/>
        <v>683.076</v>
      </c>
      <c r="H19" s="30" t="s">
        <v>256</v>
      </c>
    </row>
    <row r="20" ht="18.75" customHeight="1" spans="1:8">
      <c r="A20" s="29">
        <v>18</v>
      </c>
      <c r="B20" s="6" t="s">
        <v>268</v>
      </c>
      <c r="C20" s="6" t="s">
        <v>269</v>
      </c>
      <c r="D20" s="5" t="s">
        <v>70</v>
      </c>
      <c r="E20" s="5">
        <v>50</v>
      </c>
      <c r="F20" s="7">
        <v>2.27692</v>
      </c>
      <c r="G20" s="9">
        <f t="shared" si="0"/>
        <v>113.846</v>
      </c>
      <c r="H20" s="30" t="s">
        <v>256</v>
      </c>
    </row>
    <row r="21" spans="1:8">
      <c r="A21" s="29">
        <v>19</v>
      </c>
      <c r="B21" s="6" t="s">
        <v>128</v>
      </c>
      <c r="C21" s="6" t="s">
        <v>89</v>
      </c>
      <c r="D21" s="5" t="s">
        <v>82</v>
      </c>
      <c r="E21" s="5">
        <v>30</v>
      </c>
      <c r="F21" s="7">
        <v>10.929216</v>
      </c>
      <c r="G21" s="9">
        <f t="shared" si="0"/>
        <v>327.87648</v>
      </c>
      <c r="H21" s="30" t="s">
        <v>256</v>
      </c>
    </row>
    <row r="22" spans="1:8">
      <c r="A22" s="29">
        <v>20</v>
      </c>
      <c r="B22" s="32" t="s">
        <v>120</v>
      </c>
      <c r="C22" s="6" t="s">
        <v>131</v>
      </c>
      <c r="D22" s="5" t="s">
        <v>79</v>
      </c>
      <c r="E22" s="5">
        <v>100</v>
      </c>
      <c r="F22" s="7">
        <v>45.083016</v>
      </c>
      <c r="G22" s="9">
        <f t="shared" si="0"/>
        <v>4508.3016</v>
      </c>
      <c r="H22" s="30" t="s">
        <v>256</v>
      </c>
    </row>
    <row r="23" spans="1:8">
      <c r="A23" s="29">
        <v>21</v>
      </c>
      <c r="B23" s="6" t="s">
        <v>136</v>
      </c>
      <c r="C23" s="6" t="s">
        <v>137</v>
      </c>
      <c r="D23" s="5" t="s">
        <v>24</v>
      </c>
      <c r="E23" s="5">
        <v>50</v>
      </c>
      <c r="F23" s="7">
        <v>59.19992</v>
      </c>
      <c r="G23" s="9">
        <f t="shared" si="0"/>
        <v>2959.996</v>
      </c>
      <c r="H23" s="30" t="s">
        <v>256</v>
      </c>
    </row>
    <row r="24" spans="1:8">
      <c r="A24" s="29">
        <v>22</v>
      </c>
      <c r="B24" s="6" t="s">
        <v>270</v>
      </c>
      <c r="C24" s="6" t="s">
        <v>271</v>
      </c>
      <c r="D24" s="5" t="s">
        <v>24</v>
      </c>
      <c r="E24" s="5">
        <v>30</v>
      </c>
      <c r="F24" s="7">
        <v>80.147584</v>
      </c>
      <c r="G24" s="9">
        <f t="shared" si="0"/>
        <v>2404.42752</v>
      </c>
      <c r="H24" s="30" t="s">
        <v>256</v>
      </c>
    </row>
    <row r="25" spans="1:8">
      <c r="A25" s="29">
        <v>23</v>
      </c>
      <c r="B25" s="6" t="s">
        <v>272</v>
      </c>
      <c r="C25" s="6" t="s">
        <v>271</v>
      </c>
      <c r="D25" s="5" t="s">
        <v>24</v>
      </c>
      <c r="E25" s="5">
        <v>20</v>
      </c>
      <c r="F25" s="7">
        <v>153.009024</v>
      </c>
      <c r="G25" s="9">
        <f t="shared" si="0"/>
        <v>3060.18048</v>
      </c>
      <c r="H25" s="30" t="s">
        <v>256</v>
      </c>
    </row>
    <row r="26" spans="1:8">
      <c r="A26" s="29">
        <v>24</v>
      </c>
      <c r="B26" s="6" t="s">
        <v>90</v>
      </c>
      <c r="C26" s="6" t="s">
        <v>91</v>
      </c>
      <c r="D26" s="5" t="s">
        <v>24</v>
      </c>
      <c r="E26" s="5">
        <v>20</v>
      </c>
      <c r="F26" s="7">
        <v>31.87688</v>
      </c>
      <c r="G26" s="9">
        <f t="shared" si="0"/>
        <v>637.5376</v>
      </c>
      <c r="H26" s="30" t="s">
        <v>256</v>
      </c>
    </row>
    <row r="27" spans="1:8">
      <c r="A27" s="29">
        <v>25</v>
      </c>
      <c r="B27" s="6" t="s">
        <v>92</v>
      </c>
      <c r="C27" s="6"/>
      <c r="D27" s="5" t="s">
        <v>24</v>
      </c>
      <c r="E27" s="5">
        <v>10</v>
      </c>
      <c r="F27" s="7">
        <v>77.41528</v>
      </c>
      <c r="G27" s="9">
        <f t="shared" si="0"/>
        <v>774.1528</v>
      </c>
      <c r="H27" s="30" t="s">
        <v>256</v>
      </c>
    </row>
    <row r="28" spans="1:8">
      <c r="A28" s="29">
        <v>26</v>
      </c>
      <c r="B28" s="6" t="s">
        <v>93</v>
      </c>
      <c r="C28" s="6" t="s">
        <v>94</v>
      </c>
      <c r="D28" s="5" t="s">
        <v>24</v>
      </c>
      <c r="E28" s="5">
        <v>20</v>
      </c>
      <c r="F28" s="7">
        <v>2.27692</v>
      </c>
      <c r="G28" s="9">
        <f t="shared" si="0"/>
        <v>45.5384</v>
      </c>
      <c r="H28" s="30" t="s">
        <v>256</v>
      </c>
    </row>
    <row r="29" spans="1:8">
      <c r="A29" s="29">
        <v>27</v>
      </c>
      <c r="B29" s="6" t="s">
        <v>273</v>
      </c>
      <c r="C29" s="6" t="s">
        <v>94</v>
      </c>
      <c r="D29" s="5" t="s">
        <v>24</v>
      </c>
      <c r="E29" s="5">
        <v>40</v>
      </c>
      <c r="F29" s="7">
        <v>16.4</v>
      </c>
      <c r="G29" s="9">
        <f t="shared" si="0"/>
        <v>656</v>
      </c>
      <c r="H29" s="30" t="s">
        <v>256</v>
      </c>
    </row>
    <row r="30" spans="1:8">
      <c r="A30" s="29">
        <v>28</v>
      </c>
      <c r="B30" s="6" t="s">
        <v>274</v>
      </c>
      <c r="C30" s="6"/>
      <c r="D30" s="33" t="s">
        <v>82</v>
      </c>
      <c r="E30" s="33">
        <v>10</v>
      </c>
      <c r="F30" s="7">
        <v>50.06</v>
      </c>
      <c r="G30" s="9">
        <f t="shared" si="0"/>
        <v>500.6</v>
      </c>
      <c r="H30" s="30" t="s">
        <v>256</v>
      </c>
    </row>
    <row r="31" spans="1:8">
      <c r="A31" s="29">
        <v>29</v>
      </c>
      <c r="B31" s="6" t="s">
        <v>275</v>
      </c>
      <c r="C31" s="6" t="s">
        <v>276</v>
      </c>
      <c r="D31" s="33" t="s">
        <v>82</v>
      </c>
      <c r="E31" s="33">
        <v>5</v>
      </c>
      <c r="F31" s="7">
        <v>217.673552</v>
      </c>
      <c r="G31" s="9">
        <f t="shared" si="0"/>
        <v>1088.36776</v>
      </c>
      <c r="H31" s="30" t="s">
        <v>256</v>
      </c>
    </row>
    <row r="32" spans="1:8">
      <c r="A32" s="29">
        <v>30</v>
      </c>
      <c r="B32" s="34" t="s">
        <v>142</v>
      </c>
      <c r="C32" s="34" t="s">
        <v>143</v>
      </c>
      <c r="D32" s="34" t="s">
        <v>103</v>
      </c>
      <c r="E32" s="34">
        <v>30</v>
      </c>
      <c r="F32" s="35">
        <v>5.919992</v>
      </c>
      <c r="G32" s="9">
        <f t="shared" si="0"/>
        <v>177.59976</v>
      </c>
      <c r="H32" s="30" t="s">
        <v>256</v>
      </c>
    </row>
    <row r="33" spans="1:8">
      <c r="A33" s="29">
        <v>31</v>
      </c>
      <c r="B33" s="12" t="s">
        <v>72</v>
      </c>
      <c r="C33" s="13"/>
      <c r="D33" s="13"/>
      <c r="E33" s="14"/>
      <c r="F33" s="14"/>
      <c r="G33" s="15">
        <f>SUM(G3:G32)</f>
        <v>215551.842584</v>
      </c>
      <c r="H33" s="6"/>
    </row>
    <row r="34" ht="4.5" customHeight="1" spans="1:9">
      <c r="A34" s="1"/>
      <c r="B34" s="1"/>
      <c r="C34" s="1"/>
      <c r="D34" s="1"/>
      <c r="E34" s="1"/>
      <c r="F34" s="1"/>
      <c r="G34" s="1"/>
      <c r="H34" s="1"/>
      <c r="I34" t="s">
        <v>99</v>
      </c>
    </row>
    <row r="35" ht="0.75" customHeight="1" spans="1:8">
      <c r="A35" s="1"/>
      <c r="B35" s="1"/>
      <c r="C35" s="1"/>
      <c r="D35" s="36"/>
      <c r="E35" s="36"/>
      <c r="F35" s="36"/>
      <c r="G35" s="36"/>
      <c r="H35" s="36"/>
    </row>
    <row r="36" spans="1:8">
      <c r="A36" s="1"/>
      <c r="B36" s="1"/>
      <c r="C36" s="16"/>
      <c r="D36" s="16"/>
      <c r="E36" s="16"/>
      <c r="F36" s="16"/>
      <c r="G36" s="16"/>
      <c r="H36" s="16"/>
    </row>
    <row r="37" ht="18.75" spans="3:8">
      <c r="C37" s="18"/>
      <c r="D37" s="18"/>
      <c r="E37" s="18"/>
      <c r="F37" s="18"/>
      <c r="G37" s="18"/>
      <c r="H37" s="18"/>
    </row>
  </sheetData>
  <mergeCells count="4">
    <mergeCell ref="A1:H1"/>
    <mergeCell ref="B33:E33"/>
    <mergeCell ref="C36:H36"/>
    <mergeCell ref="C37:H37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G8" sqref="G8"/>
    </sheetView>
  </sheetViews>
  <sheetFormatPr defaultColWidth="9" defaultRowHeight="13.5"/>
  <cols>
    <col min="1" max="1" width="6.125" customWidth="1"/>
    <col min="2" max="2" width="20.125" customWidth="1"/>
    <col min="3" max="3" width="11.375" customWidth="1"/>
    <col min="8" max="8" width="15.5" customWidth="1"/>
  </cols>
  <sheetData>
    <row r="1" ht="31.5" spans="1:8">
      <c r="A1" s="20" t="s">
        <v>277</v>
      </c>
      <c r="B1" s="20"/>
      <c r="C1" s="20"/>
      <c r="D1" s="20"/>
      <c r="E1" s="20"/>
      <c r="F1" s="20"/>
      <c r="G1" s="20"/>
      <c r="H1" s="20"/>
    </row>
    <row r="2" s="1" customFormat="1" ht="22.5" spans="1:10">
      <c r="A2" s="5" t="s">
        <v>1</v>
      </c>
      <c r="B2" s="5" t="s">
        <v>75</v>
      </c>
      <c r="C2" s="21" t="s">
        <v>76</v>
      </c>
      <c r="D2" s="5" t="s">
        <v>4</v>
      </c>
      <c r="E2" s="5" t="s">
        <v>5</v>
      </c>
      <c r="F2" s="21" t="s">
        <v>254</v>
      </c>
      <c r="G2" s="21" t="s">
        <v>255</v>
      </c>
      <c r="H2" s="5" t="s">
        <v>6</v>
      </c>
      <c r="J2"/>
    </row>
    <row r="3" s="1" customFormat="1" ht="18" customHeight="1" spans="1:10">
      <c r="A3" s="5">
        <v>1</v>
      </c>
      <c r="B3" s="6" t="s">
        <v>95</v>
      </c>
      <c r="C3" s="5" t="s">
        <v>96</v>
      </c>
      <c r="D3" s="5" t="s">
        <v>79</v>
      </c>
      <c r="E3" s="5">
        <v>800</v>
      </c>
      <c r="F3" s="7">
        <v>20.947664</v>
      </c>
      <c r="G3" s="7">
        <f t="shared" ref="G3:G18" si="0">E3*F3</f>
        <v>16758.1312</v>
      </c>
      <c r="H3" s="6" t="s">
        <v>256</v>
      </c>
      <c r="J3"/>
    </row>
    <row r="4" s="1" customFormat="1" ht="18" customHeight="1" spans="1:10">
      <c r="A4" s="5">
        <v>2</v>
      </c>
      <c r="B4" s="6" t="s">
        <v>278</v>
      </c>
      <c r="C4" s="5" t="s">
        <v>108</v>
      </c>
      <c r="D4" s="5" t="s">
        <v>79</v>
      </c>
      <c r="E4" s="5">
        <v>50</v>
      </c>
      <c r="F4" s="7">
        <v>31.87688</v>
      </c>
      <c r="G4" s="7">
        <f t="shared" si="0"/>
        <v>1593.844</v>
      </c>
      <c r="H4" s="6" t="s">
        <v>256</v>
      </c>
      <c r="J4"/>
    </row>
    <row r="5" s="1" customFormat="1" ht="18" customHeight="1" spans="1:10">
      <c r="A5" s="5">
        <v>3</v>
      </c>
      <c r="B5" s="6" t="s">
        <v>148</v>
      </c>
      <c r="C5" s="5" t="s">
        <v>101</v>
      </c>
      <c r="D5" s="5" t="s">
        <v>82</v>
      </c>
      <c r="E5" s="5">
        <v>60</v>
      </c>
      <c r="F5" s="7">
        <v>104.73832</v>
      </c>
      <c r="G5" s="7">
        <f t="shared" si="0"/>
        <v>6284.2992</v>
      </c>
      <c r="H5" s="6" t="s">
        <v>256</v>
      </c>
      <c r="J5"/>
    </row>
    <row r="6" s="1" customFormat="1" ht="18" customHeight="1" spans="1:10">
      <c r="A6" s="5">
        <v>4</v>
      </c>
      <c r="B6" s="6" t="s">
        <v>279</v>
      </c>
      <c r="C6" s="5" t="s">
        <v>96</v>
      </c>
      <c r="D6" s="5" t="s">
        <v>82</v>
      </c>
      <c r="E6" s="5">
        <v>60</v>
      </c>
      <c r="F6" s="7">
        <v>104.73832</v>
      </c>
      <c r="G6" s="7">
        <f t="shared" si="0"/>
        <v>6284.2992</v>
      </c>
      <c r="H6" s="6" t="s">
        <v>256</v>
      </c>
      <c r="J6"/>
    </row>
    <row r="7" s="1" customFormat="1" ht="18" customHeight="1" spans="1:10">
      <c r="A7" s="5">
        <v>5</v>
      </c>
      <c r="B7" s="6" t="s">
        <v>279</v>
      </c>
      <c r="C7" s="5" t="s">
        <v>96</v>
      </c>
      <c r="D7" s="5" t="s">
        <v>82</v>
      </c>
      <c r="E7" s="5">
        <v>24</v>
      </c>
      <c r="F7" s="7">
        <v>104.73832</v>
      </c>
      <c r="G7" s="7">
        <f t="shared" si="0"/>
        <v>2513.71968</v>
      </c>
      <c r="H7" s="22" t="s">
        <v>280</v>
      </c>
      <c r="J7"/>
    </row>
    <row r="8" s="19" customFormat="1" ht="18" customHeight="1" spans="1:10">
      <c r="A8" s="5">
        <v>6</v>
      </c>
      <c r="B8" s="22" t="s">
        <v>281</v>
      </c>
      <c r="C8" s="22"/>
      <c r="D8" s="22" t="s">
        <v>82</v>
      </c>
      <c r="E8" s="22">
        <v>5</v>
      </c>
      <c r="F8" s="23">
        <v>171.224384</v>
      </c>
      <c r="G8" s="7">
        <f t="shared" si="0"/>
        <v>856.12192</v>
      </c>
      <c r="H8" s="22" t="s">
        <v>256</v>
      </c>
      <c r="J8"/>
    </row>
    <row r="9" s="19" customFormat="1" ht="18" customHeight="1" spans="1:10">
      <c r="A9" s="5">
        <v>7</v>
      </c>
      <c r="B9" s="22" t="s">
        <v>282</v>
      </c>
      <c r="C9" s="22"/>
      <c r="D9" s="22" t="s">
        <v>82</v>
      </c>
      <c r="E9" s="22">
        <v>5</v>
      </c>
      <c r="F9" s="23">
        <v>171.224384</v>
      </c>
      <c r="G9" s="7">
        <f t="shared" si="0"/>
        <v>856.12192</v>
      </c>
      <c r="H9" s="22" t="s">
        <v>256</v>
      </c>
      <c r="J9"/>
    </row>
    <row r="10" s="1" customFormat="1" ht="18" customHeight="1" spans="1:10">
      <c r="A10" s="5">
        <v>8</v>
      </c>
      <c r="B10" s="6" t="s">
        <v>166</v>
      </c>
      <c r="C10" s="5" t="s">
        <v>167</v>
      </c>
      <c r="D10" s="5" t="s">
        <v>103</v>
      </c>
      <c r="E10" s="5">
        <v>60</v>
      </c>
      <c r="F10" s="7">
        <v>8.196912</v>
      </c>
      <c r="G10" s="7">
        <f t="shared" si="0"/>
        <v>491.81472</v>
      </c>
      <c r="H10" s="22" t="s">
        <v>256</v>
      </c>
      <c r="J10"/>
    </row>
    <row r="11" s="1" customFormat="1" ht="18" customHeight="1" spans="1:10">
      <c r="A11" s="5">
        <v>9</v>
      </c>
      <c r="B11" s="6" t="s">
        <v>283</v>
      </c>
      <c r="C11" s="5"/>
      <c r="D11" s="5" t="s">
        <v>82</v>
      </c>
      <c r="E11" s="5">
        <v>10</v>
      </c>
      <c r="F11" s="7">
        <v>10.929216</v>
      </c>
      <c r="G11" s="7">
        <f t="shared" si="0"/>
        <v>109.29216</v>
      </c>
      <c r="H11" s="22" t="s">
        <v>256</v>
      </c>
      <c r="J11"/>
    </row>
    <row r="12" s="19" customFormat="1" ht="18" customHeight="1" spans="1:10">
      <c r="A12" s="5">
        <v>10</v>
      </c>
      <c r="B12" s="22" t="s">
        <v>154</v>
      </c>
      <c r="C12" s="22" t="s">
        <v>101</v>
      </c>
      <c r="D12" s="22" t="s">
        <v>82</v>
      </c>
      <c r="E12" s="22">
        <v>30</v>
      </c>
      <c r="F12" s="23">
        <v>153.919792</v>
      </c>
      <c r="G12" s="7">
        <f t="shared" si="0"/>
        <v>4617.59376</v>
      </c>
      <c r="H12" s="22" t="s">
        <v>256</v>
      </c>
      <c r="J12"/>
    </row>
    <row r="13" s="19" customFormat="1" ht="18" customHeight="1" spans="1:10">
      <c r="A13" s="5">
        <v>11</v>
      </c>
      <c r="B13" s="6" t="s">
        <v>284</v>
      </c>
      <c r="C13" s="5" t="s">
        <v>96</v>
      </c>
      <c r="D13" s="5" t="s">
        <v>82</v>
      </c>
      <c r="E13" s="5">
        <v>20</v>
      </c>
      <c r="F13" s="23">
        <v>6.375376</v>
      </c>
      <c r="G13" s="7">
        <f t="shared" si="0"/>
        <v>127.50752</v>
      </c>
      <c r="H13" s="22" t="s">
        <v>256</v>
      </c>
      <c r="J13"/>
    </row>
    <row r="14" s="1" customFormat="1" ht="18" customHeight="1" spans="1:10">
      <c r="A14" s="5">
        <v>12</v>
      </c>
      <c r="B14" s="6" t="s">
        <v>285</v>
      </c>
      <c r="C14" s="5" t="s">
        <v>96</v>
      </c>
      <c r="D14" s="5" t="s">
        <v>82</v>
      </c>
      <c r="E14" s="5">
        <v>10</v>
      </c>
      <c r="F14" s="7">
        <v>6.37</v>
      </c>
      <c r="G14" s="7">
        <f t="shared" si="0"/>
        <v>63.7</v>
      </c>
      <c r="H14" s="22" t="s">
        <v>256</v>
      </c>
      <c r="J14"/>
    </row>
    <row r="15" s="1" customFormat="1" ht="18" customHeight="1" spans="1:10">
      <c r="A15" s="5">
        <v>13</v>
      </c>
      <c r="B15" s="6" t="s">
        <v>286</v>
      </c>
      <c r="C15" s="5" t="s">
        <v>287</v>
      </c>
      <c r="D15" s="5" t="s">
        <v>103</v>
      </c>
      <c r="E15" s="5">
        <v>50</v>
      </c>
      <c r="F15" s="7">
        <v>13.66152</v>
      </c>
      <c r="G15" s="7">
        <f t="shared" si="0"/>
        <v>683.076</v>
      </c>
      <c r="H15" s="22" t="s">
        <v>256</v>
      </c>
      <c r="J15"/>
    </row>
    <row r="16" s="1" customFormat="1" ht="18" customHeight="1" spans="1:10">
      <c r="A16" s="5">
        <v>14</v>
      </c>
      <c r="B16" s="6" t="s">
        <v>288</v>
      </c>
      <c r="C16" s="5" t="s">
        <v>108</v>
      </c>
      <c r="D16" s="5" t="s">
        <v>24</v>
      </c>
      <c r="E16" s="5">
        <v>50</v>
      </c>
      <c r="F16" s="7">
        <v>4.55384</v>
      </c>
      <c r="G16" s="7">
        <f t="shared" si="0"/>
        <v>227.692</v>
      </c>
      <c r="H16" s="22" t="s">
        <v>256</v>
      </c>
      <c r="J16"/>
    </row>
    <row r="17" s="1" customFormat="1" ht="18" customHeight="1" spans="1:10">
      <c r="A17" s="5">
        <v>15</v>
      </c>
      <c r="B17" s="6" t="s">
        <v>289</v>
      </c>
      <c r="C17" s="5" t="s">
        <v>105</v>
      </c>
      <c r="D17" s="5" t="s">
        <v>70</v>
      </c>
      <c r="E17" s="5">
        <v>500</v>
      </c>
      <c r="F17" s="7">
        <v>0.2732304</v>
      </c>
      <c r="G17" s="7">
        <f t="shared" si="0"/>
        <v>136.6152</v>
      </c>
      <c r="H17" s="22" t="s">
        <v>256</v>
      </c>
      <c r="J17"/>
    </row>
    <row r="18" s="1" customFormat="1" ht="18" customHeight="1" spans="1:10">
      <c r="A18" s="5">
        <v>16</v>
      </c>
      <c r="B18" s="6" t="s">
        <v>178</v>
      </c>
      <c r="C18" s="5"/>
      <c r="D18" s="5" t="s">
        <v>123</v>
      </c>
      <c r="E18" s="5">
        <v>100</v>
      </c>
      <c r="F18" s="7">
        <v>2.0036896</v>
      </c>
      <c r="G18" s="7">
        <f t="shared" si="0"/>
        <v>200.36896</v>
      </c>
      <c r="H18" s="22" t="s">
        <v>256</v>
      </c>
      <c r="J18"/>
    </row>
    <row r="19" s="1" customFormat="1" ht="18" customHeight="1" spans="1:8">
      <c r="A19" s="5">
        <v>17</v>
      </c>
      <c r="B19" s="6"/>
      <c r="C19" s="12" t="s">
        <v>72</v>
      </c>
      <c r="D19" s="13"/>
      <c r="E19" s="13"/>
      <c r="F19" s="24"/>
      <c r="G19" s="24">
        <f>SUM(G3:G18)</f>
        <v>41804.19744</v>
      </c>
      <c r="H19" s="6"/>
    </row>
    <row r="20" s="1" customFormat="1" ht="3" customHeight="1" spans="1:7">
      <c r="A20" s="16"/>
      <c r="C20" s="16"/>
      <c r="D20" s="16"/>
      <c r="E20" s="16"/>
      <c r="F20" s="16"/>
      <c r="G20" s="16"/>
    </row>
    <row r="21" s="1" customFormat="1" ht="14.25" customHeight="1" spans="1:8">
      <c r="A21" s="16"/>
      <c r="C21" s="16"/>
      <c r="D21" s="16"/>
      <c r="E21" s="16"/>
      <c r="F21" s="16"/>
      <c r="G21" s="16"/>
      <c r="H21" s="16"/>
    </row>
    <row r="22" s="1" customFormat="1" ht="11.25" spans="1:8">
      <c r="A22" s="16"/>
      <c r="C22" s="25"/>
      <c r="D22" s="25"/>
      <c r="E22" s="25"/>
      <c r="F22" s="25"/>
      <c r="G22" s="25"/>
      <c r="H22" s="25"/>
    </row>
  </sheetData>
  <mergeCells count="4">
    <mergeCell ref="A1:H1"/>
    <mergeCell ref="C19:E19"/>
    <mergeCell ref="C21:H21"/>
    <mergeCell ref="C22:H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Sheet4</vt:lpstr>
      <vt:lpstr>Sheet11</vt:lpstr>
      <vt:lpstr>Sheet12</vt:lpstr>
      <vt:lpstr>Sheet13</vt:lpstr>
      <vt:lpstr>Sheet14</vt:lpstr>
      <vt:lpstr>Sheet15</vt:lpstr>
      <vt:lpstr>汇总</vt:lpstr>
      <vt:lpstr>电气</vt:lpstr>
      <vt:lpstr>水暖</vt:lpstr>
      <vt:lpstr>五金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tf</cp:lastModifiedBy>
  <dcterms:created xsi:type="dcterms:W3CDTF">2006-09-16T00:00:00Z</dcterms:created>
  <dcterms:modified xsi:type="dcterms:W3CDTF">2019-12-02T03:38:19Z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